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3660" activeTab="0"/>
  </bookViews>
  <sheets>
    <sheet name="Kombetare 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<sst xmlns="http://schemas.openxmlformats.org/spreadsheetml/2006/main" count="39" uniqueCount="23">
  <si>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Procesi</t>
  </si>
  <si>
    <t>PS</t>
  </si>
  <si>
    <t>PD</t>
  </si>
  <si>
    <t>LSI</t>
  </si>
  <si>
    <t>Përqindje</t>
  </si>
  <si>
    <t>Vota</t>
  </si>
  <si>
    <t>Të tjerë</t>
  </si>
  <si>
    <t>Totali</t>
  </si>
  <si>
    <t>Të tjera</t>
  </si>
  <si>
    <t>Rezultate Zgjedhore Procesi 2021</t>
  </si>
  <si>
    <t>PSD</t>
  </si>
  <si>
    <t>Vota te Pavlefshme</t>
  </si>
  <si>
    <t>Total Votues</t>
  </si>
  <si>
    <t>Votues ne liste</t>
  </si>
  <si>
    <t>% Votuesish</t>
  </si>
  <si>
    <t>% fleta te Pavlefshme</t>
  </si>
  <si>
    <t>* Ne 2021 ka hyre ne gare bashke me aleatet ne kualicionin  Partia Demokratike "Aleanca për Ndryshim"</t>
  </si>
  <si>
    <t>Diff total votues me vota te caktuar Subjekte + Pavlefshme</t>
  </si>
  <si>
    <t>% sipas Prtive 2009, 2013,2017,2021</t>
  </si>
  <si>
    <t>Mandate sipas Partive 2009, 2013, 2017,2021</t>
  </si>
  <si>
    <t>Vota sipas Partive 2009, 2013, 2017,2021</t>
  </si>
  <si>
    <t>Burimi: Rezultate KQZ</t>
  </si>
  <si>
    <t>Totali Votues te Vlefshem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</si>
</sst>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_-;\-* #,##0_-;_-* &quot;-&quot;_-;_-@_-"/>
    <numFmt numFmtId="170" formatCode="_-* #,##0.00\ &quot;Lekë&quot;_-;\-* #,##0.00\ &quot;Lekë&quot;_-;_-* &quot;-&quot;??\ &quot;Lek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CCCCCC"/>
      </right>
      <top style="thin"/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7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37" fillId="0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7" fillId="0" borderId="0" xfId="0" applyFont="1" applyBorder="1" applyAlignment="1">
      <alignment/>
    </xf>
    <xf numFmtId="9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3" fontId="37" fillId="0" borderId="10" xfId="0" applyNumberFormat="1" applyFont="1" applyFill="1" applyBorder="1" applyAlignment="1">
      <alignment/>
    </xf>
    <xf numFmtId="10" fontId="37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39" fillId="0" borderId="0" xfId="0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10" fontId="37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tabSelected="1" zoomScale="90" zoomScaleNormal="90" zoomScalePageLayoutView="0" workbookViewId="0" topLeftCell="A1">
      <selection activeCell="O7" sqref="O7"/>
    </sheetView>
  </sheetViews>
  <sheetFormatPr defaultColWidth="9.140625" defaultRowHeight="15"/>
  <cols>
    <col min="2" max="2" width="11.00390625" style="0" customWidth="1"/>
    <col min="9" max="9" width="17.57421875" style="0" bestFit="1" customWidth="1"/>
    <col min="10" max="10" width="16.00390625" style="0" customWidth="1"/>
    <col min="11" max="11" width="12.57421875" style="0" customWidth="1"/>
    <col min="12" max="12" width="13.421875" style="0" customWidth="1"/>
    <col min="15" max="15" width="12.421875" style="0" customWidth="1"/>
    <col min="16" max="16" width="17.57421875" style="0" customWidth="1"/>
  </cols>
  <sheetData>
    <row r="2" ht="15">
      <c r="B2" s="5" t="s">
        <v>9</v>
      </c>
    </row>
    <row r="4" spans="2:15" ht="60">
      <c r="B4" s="1" t="s">
        <v>0</v>
      </c>
      <c r="C4" s="1" t="s">
        <v>1</v>
      </c>
      <c r="D4" s="1" t="s">
        <v>2</v>
      </c>
      <c r="E4" s="1" t="s">
        <v>3</v>
      </c>
      <c r="F4" s="8" t="s">
        <v>10</v>
      </c>
      <c r="G4" s="1" t="s">
        <v>6</v>
      </c>
      <c r="H4" s="1" t="s">
        <v>22</v>
      </c>
      <c r="I4" s="1" t="s">
        <v>11</v>
      </c>
      <c r="J4" s="18" t="s">
        <v>17</v>
      </c>
      <c r="K4" s="1" t="s">
        <v>12</v>
      </c>
      <c r="L4" s="1" t="s">
        <v>13</v>
      </c>
      <c r="M4" s="1" t="s">
        <v>14</v>
      </c>
      <c r="O4" s="17" t="s">
        <v>15</v>
      </c>
    </row>
    <row r="5" spans="2:15" ht="15">
      <c r="B5" s="2">
        <v>2021</v>
      </c>
      <c r="C5" s="2">
        <v>74</v>
      </c>
      <c r="D5" s="2">
        <v>59</v>
      </c>
      <c r="E5" s="2">
        <v>4</v>
      </c>
      <c r="F5" s="9">
        <v>3</v>
      </c>
      <c r="G5" s="2">
        <v>0</v>
      </c>
      <c r="H5" s="1">
        <f>C5+D5+E5+F5+G5</f>
        <v>140</v>
      </c>
      <c r="I5" s="1"/>
      <c r="J5" s="1"/>
      <c r="K5" s="1"/>
      <c r="L5" s="1"/>
      <c r="M5" s="1"/>
      <c r="O5" s="2"/>
    </row>
    <row r="6" spans="2:15" ht="15">
      <c r="B6" s="2" t="s">
        <v>4</v>
      </c>
      <c r="C6" s="2">
        <v>48.68</v>
      </c>
      <c r="D6" s="2">
        <v>39.43</v>
      </c>
      <c r="E6" s="2">
        <v>6.81</v>
      </c>
      <c r="F6" s="2">
        <v>2.25</v>
      </c>
      <c r="G6" s="2">
        <v>2.85</v>
      </c>
      <c r="H6" s="1">
        <f>C6+D6+E6+F6+G6</f>
        <v>100.02</v>
      </c>
      <c r="I6" s="1"/>
      <c r="J6" s="1"/>
      <c r="K6" s="1"/>
      <c r="L6" s="1"/>
      <c r="M6" s="1"/>
      <c r="O6" s="2"/>
    </row>
    <row r="7" spans="2:15" ht="15">
      <c r="B7" s="2" t="s">
        <v>5</v>
      </c>
      <c r="C7" s="6">
        <v>768250</v>
      </c>
      <c r="D7" s="6">
        <v>622267</v>
      </c>
      <c r="E7" s="6">
        <v>107533</v>
      </c>
      <c r="F7" s="6">
        <v>35476</v>
      </c>
      <c r="G7" s="6">
        <f>1943+4697+8238+1377+10216+3769+3222+7049+580+400+148+2993+126</f>
        <v>44758</v>
      </c>
      <c r="H7" s="1">
        <f>C7+D7+E7+F7+G7</f>
        <v>1578284</v>
      </c>
      <c r="I7" s="1">
        <v>83028</v>
      </c>
      <c r="J7" s="1">
        <v>1066</v>
      </c>
      <c r="K7" s="12">
        <f>H7+I7+J7</f>
        <v>1662378</v>
      </c>
      <c r="L7" s="13">
        <v>3588869</v>
      </c>
      <c r="M7" s="14">
        <f>K7/L7</f>
        <v>0.46320386729078156</v>
      </c>
      <c r="O7" s="11">
        <f>I7/K7</f>
        <v>0.04994531929561147</v>
      </c>
    </row>
    <row r="8" spans="2:15" ht="15">
      <c r="B8" s="25" t="s">
        <v>16</v>
      </c>
      <c r="C8" s="25"/>
      <c r="D8" s="25"/>
      <c r="E8" s="25"/>
      <c r="F8" s="25"/>
      <c r="G8" s="26"/>
      <c r="H8" s="10"/>
      <c r="I8" s="10"/>
      <c r="J8" s="10"/>
      <c r="K8" s="20"/>
      <c r="L8" s="21"/>
      <c r="M8" s="22"/>
      <c r="O8" s="23"/>
    </row>
    <row r="9" spans="2:7" ht="15">
      <c r="B9" s="27"/>
      <c r="C9" s="27"/>
      <c r="D9" s="27"/>
      <c r="E9" s="27"/>
      <c r="F9" s="27"/>
      <c r="G9" s="28"/>
    </row>
    <row r="10" spans="2:7" ht="15">
      <c r="B10" s="24"/>
      <c r="C10" s="24"/>
      <c r="D10" s="24"/>
      <c r="E10" s="24"/>
      <c r="F10" s="24"/>
      <c r="G10" s="24"/>
    </row>
    <row r="11" spans="2:11" ht="15">
      <c r="B11" s="5" t="s">
        <v>19</v>
      </c>
      <c r="K11" s="5" t="s">
        <v>20</v>
      </c>
    </row>
    <row r="12" spans="2:16" ht="15">
      <c r="B12" s="1"/>
      <c r="C12" s="1" t="s">
        <v>1</v>
      </c>
      <c r="D12" s="1" t="s">
        <v>2</v>
      </c>
      <c r="E12" s="1" t="s">
        <v>3</v>
      </c>
      <c r="F12" s="8" t="s">
        <v>8</v>
      </c>
      <c r="G12" s="2"/>
      <c r="K12" s="1"/>
      <c r="L12" s="1" t="s">
        <v>1</v>
      </c>
      <c r="M12" s="1" t="s">
        <v>2</v>
      </c>
      <c r="N12" s="1" t="s">
        <v>3</v>
      </c>
      <c r="O12" s="8" t="s">
        <v>8</v>
      </c>
      <c r="P12" s="7" t="s">
        <v>7</v>
      </c>
    </row>
    <row r="13" spans="2:16" ht="15">
      <c r="B13" s="2">
        <v>2009</v>
      </c>
      <c r="C13" s="2">
        <v>65</v>
      </c>
      <c r="D13" s="2">
        <v>68</v>
      </c>
      <c r="E13" s="2">
        <v>4</v>
      </c>
      <c r="F13" s="9">
        <v>3</v>
      </c>
      <c r="G13" s="2">
        <f>SUM(C13:F13)</f>
        <v>140</v>
      </c>
      <c r="K13" s="2">
        <v>2009</v>
      </c>
      <c r="L13" s="6">
        <v>620586</v>
      </c>
      <c r="M13" s="6">
        <v>610463</v>
      </c>
      <c r="N13" s="6">
        <v>73677</v>
      </c>
      <c r="O13" s="16">
        <v>214450</v>
      </c>
      <c r="P13" s="6">
        <v>1519176</v>
      </c>
    </row>
    <row r="14" spans="2:16" ht="15">
      <c r="B14" s="3">
        <v>2013</v>
      </c>
      <c r="C14" s="3">
        <v>65</v>
      </c>
      <c r="D14" s="3">
        <v>50</v>
      </c>
      <c r="E14" s="3">
        <v>16</v>
      </c>
      <c r="F14" s="3">
        <v>9</v>
      </c>
      <c r="G14" s="2">
        <f>SUM(C14:F14)</f>
        <v>140</v>
      </c>
      <c r="K14" s="3">
        <v>2013</v>
      </c>
      <c r="L14" s="15">
        <v>713407</v>
      </c>
      <c r="M14" s="15">
        <v>528373</v>
      </c>
      <c r="N14" s="15">
        <v>180470</v>
      </c>
      <c r="O14" s="15">
        <v>96920</v>
      </c>
      <c r="P14" s="6">
        <v>1724779</v>
      </c>
    </row>
    <row r="15" spans="2:16" ht="15">
      <c r="B15" s="4">
        <v>2017</v>
      </c>
      <c r="C15" s="6">
        <v>74</v>
      </c>
      <c r="D15" s="6">
        <v>43</v>
      </c>
      <c r="E15" s="6">
        <v>19</v>
      </c>
      <c r="F15" s="6">
        <v>4</v>
      </c>
      <c r="G15" s="6">
        <f>SUM(C15:F15)</f>
        <v>140</v>
      </c>
      <c r="K15" s="4">
        <v>2017</v>
      </c>
      <c r="L15" s="6">
        <v>764750</v>
      </c>
      <c r="M15" s="6">
        <v>456413</v>
      </c>
      <c r="N15" s="6">
        <v>225901</v>
      </c>
      <c r="O15" s="6">
        <v>135086</v>
      </c>
      <c r="P15" s="6">
        <v>1582150</v>
      </c>
    </row>
    <row r="16" spans="2:16" ht="15">
      <c r="B16" s="2">
        <v>2021</v>
      </c>
      <c r="C16" s="2">
        <v>74</v>
      </c>
      <c r="D16" s="2">
        <v>59</v>
      </c>
      <c r="E16" s="2">
        <v>4</v>
      </c>
      <c r="F16" s="2">
        <v>3</v>
      </c>
      <c r="G16" s="2">
        <f>C16+D16+E16+F16</f>
        <v>140</v>
      </c>
      <c r="K16" s="2">
        <v>2021</v>
      </c>
      <c r="L16" s="6">
        <v>768250</v>
      </c>
      <c r="M16" s="6">
        <v>622267</v>
      </c>
      <c r="N16" s="6">
        <v>107533</v>
      </c>
      <c r="O16" s="6">
        <f>35476+44758</f>
        <v>80234</v>
      </c>
      <c r="P16" s="6">
        <f>L16+M16+N16+O16</f>
        <v>1578284</v>
      </c>
    </row>
    <row r="17" spans="2:16" ht="15" customHeight="1">
      <c r="B17" s="25" t="s">
        <v>16</v>
      </c>
      <c r="C17" s="25"/>
      <c r="D17" s="25"/>
      <c r="E17" s="25"/>
      <c r="F17" s="25"/>
      <c r="G17" s="26"/>
      <c r="K17" s="25" t="s">
        <v>16</v>
      </c>
      <c r="L17" s="25"/>
      <c r="M17" s="25"/>
      <c r="N17" s="25"/>
      <c r="O17" s="25"/>
      <c r="P17" s="26"/>
    </row>
    <row r="18" spans="2:16" ht="15">
      <c r="B18" s="27"/>
      <c r="C18" s="27"/>
      <c r="D18" s="27"/>
      <c r="E18" s="27"/>
      <c r="F18" s="27"/>
      <c r="G18" s="28"/>
      <c r="K18" s="27"/>
      <c r="L18" s="27"/>
      <c r="M18" s="27"/>
      <c r="N18" s="27"/>
      <c r="O18" s="27"/>
      <c r="P18" s="28"/>
    </row>
    <row r="19" spans="2:16" ht="15">
      <c r="B19" s="24"/>
      <c r="C19" s="24"/>
      <c r="D19" s="24"/>
      <c r="E19" s="24"/>
      <c r="F19" s="24"/>
      <c r="G19" s="24"/>
      <c r="K19" s="24"/>
      <c r="L19" s="24"/>
      <c r="M19" s="24"/>
      <c r="N19" s="24"/>
      <c r="O19" s="24"/>
      <c r="P19" s="24"/>
    </row>
    <row r="21" ht="15">
      <c r="B21" s="5" t="s">
        <v>18</v>
      </c>
    </row>
    <row r="22" spans="2:7" ht="15">
      <c r="B22" s="1" t="s">
        <v>0</v>
      </c>
      <c r="C22" s="1" t="s">
        <v>1</v>
      </c>
      <c r="D22" s="1" t="s">
        <v>2</v>
      </c>
      <c r="E22" s="1" t="s">
        <v>3</v>
      </c>
      <c r="F22" s="1" t="s">
        <v>6</v>
      </c>
      <c r="G22" s="1" t="s">
        <v>7</v>
      </c>
    </row>
    <row r="23" spans="2:7" ht="15">
      <c r="B23" s="2">
        <v>2009</v>
      </c>
      <c r="C23" s="3">
        <v>40.85</v>
      </c>
      <c r="D23" s="3">
        <v>40.18</v>
      </c>
      <c r="E23" s="3">
        <v>4.85</v>
      </c>
      <c r="F23" s="2">
        <v>14.12</v>
      </c>
      <c r="G23" s="2">
        <f>C23+D23+E23+F23</f>
        <v>100</v>
      </c>
    </row>
    <row r="24" spans="2:7" ht="15">
      <c r="B24" s="2">
        <v>2013</v>
      </c>
      <c r="C24" s="2">
        <v>41.36</v>
      </c>
      <c r="D24" s="2">
        <v>30.63</v>
      </c>
      <c r="E24" s="2">
        <v>10.46</v>
      </c>
      <c r="F24" s="2">
        <v>17.55</v>
      </c>
      <c r="G24" s="2">
        <f>C24+D24+E24+F24</f>
        <v>99.99999999999999</v>
      </c>
    </row>
    <row r="25" spans="2:7" ht="15">
      <c r="B25" s="2">
        <v>2017</v>
      </c>
      <c r="C25" s="2">
        <v>48.34</v>
      </c>
      <c r="D25" s="2">
        <v>28.85</v>
      </c>
      <c r="E25" s="2">
        <v>14.28</v>
      </c>
      <c r="F25" s="2">
        <v>8.53</v>
      </c>
      <c r="G25" s="2">
        <f>C25+D25+E25+F25</f>
        <v>100</v>
      </c>
    </row>
    <row r="26" spans="2:7" ht="15">
      <c r="B26" s="2">
        <v>2021</v>
      </c>
      <c r="C26" s="2">
        <v>48.68</v>
      </c>
      <c r="D26" s="2">
        <v>39.43</v>
      </c>
      <c r="E26" s="2">
        <v>6.81</v>
      </c>
      <c r="F26" s="2">
        <f>2.25+2.85</f>
        <v>5.1</v>
      </c>
      <c r="G26" s="19">
        <f>C26+D26+E26+F26</f>
        <v>100.02</v>
      </c>
    </row>
    <row r="27" spans="2:7" ht="15">
      <c r="B27" s="25" t="s">
        <v>16</v>
      </c>
      <c r="C27" s="25"/>
      <c r="D27" s="25"/>
      <c r="E27" s="25"/>
      <c r="F27" s="25"/>
      <c r="G27" s="26"/>
    </row>
    <row r="28" spans="2:7" ht="15">
      <c r="B28" s="27"/>
      <c r="C28" s="27"/>
      <c r="D28" s="27"/>
      <c r="E28" s="27"/>
      <c r="F28" s="27"/>
      <c r="G28" s="28"/>
    </row>
    <row r="31" ht="15">
      <c r="B31" t="s">
        <v>21</v>
      </c>
    </row>
  </sheetData>
  <sheetProtection/>
  <mergeCells count="4">
    <mergeCell ref="K17:P18"/>
    <mergeCell ref="B17:G18"/>
    <mergeCell ref="B27:G28"/>
    <mergeCell ref="B8:G9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2021-04-29T15:04:54Z</cp:lastPrinted>
  <dcterms:created xsi:type="dcterms:W3CDTF">2021-03-13T13:17:51Z</dcterms:created>
  <dcterms:modified xsi:type="dcterms:W3CDTF">2021-04-30T13:40:09Z</dcterms:modified>
  <cp:category/>
  <cp:version/>
  <cp:contentType/>
  <cp:contentStatus/>
</cp:coreProperties>
</file>