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ni\Desktop\Artikuj Iliri Korrik 2023\"/>
    </mc:Choice>
  </mc:AlternateContent>
  <xr:revisionPtr revIDLastSave="0" documentId="8_{F5FD3904-A8F9-4F88-BD74-5484A89E40FE}" xr6:coauthVersionLast="47" xr6:coauthVersionMax="47" xr10:uidLastSave="{00000000-0000-0000-0000-000000000000}"/>
  <bookViews>
    <workbookView xWindow="-110" yWindow="-110" windowWidth="19420" windowHeight="10300" activeTab="4" xr2:uid="{C6F69A9D-A8FC-47D2-B3CA-6B4FE956B763}"/>
  </bookViews>
  <sheets>
    <sheet name="10 kontrata" sheetId="4" r:id="rId1"/>
    <sheet name="100 BIG" sheetId="2" r:id="rId2"/>
    <sheet name="Procedura" sheetId="5" r:id="rId3"/>
    <sheet name="Autoriteti Kontraktues" sheetId="6" r:id="rId4"/>
    <sheet name="Kompani" sheetId="7" r:id="rId5"/>
  </sheets>
  <definedNames>
    <definedName name="_xlnm._FilterDatabase" localSheetId="1" hidden="1">'100 BIG'!$B$4:$J$104</definedName>
    <definedName name="_xlnm._FilterDatabase" localSheetId="3" hidden="1">'Autoriteti Kontraktues'!$B$4:$F$4</definedName>
    <definedName name="_xlnm._FilterDatabase" localSheetId="4" hidden="1">Kompani!$B$4:$G$4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4" i="7" l="1"/>
  <c r="E74" i="7"/>
  <c r="F9" i="6" l="1"/>
  <c r="F10" i="6"/>
  <c r="F12" i="6"/>
  <c r="F11" i="6"/>
  <c r="F16" i="6"/>
  <c r="F18" i="6"/>
  <c r="F19" i="6"/>
  <c r="F6" i="6"/>
  <c r="F14" i="6"/>
  <c r="F23" i="6"/>
  <c r="F7" i="6"/>
  <c r="F8" i="6"/>
  <c r="F20" i="6"/>
  <c r="F25" i="6"/>
  <c r="F13" i="6"/>
  <c r="F27" i="6"/>
  <c r="F28" i="6"/>
  <c r="F21" i="6"/>
  <c r="F22" i="6"/>
  <c r="F15" i="6"/>
  <c r="F29" i="6"/>
  <c r="F17" i="6"/>
  <c r="F30" i="6"/>
  <c r="F24" i="6"/>
  <c r="F26" i="6"/>
  <c r="F31" i="6"/>
  <c r="F32" i="6"/>
  <c r="F5" i="6"/>
</calcChain>
</file>

<file path=xl/sharedStrings.xml><?xml version="1.0" encoding="utf-8"?>
<sst xmlns="http://schemas.openxmlformats.org/spreadsheetml/2006/main" count="998" uniqueCount="448">
  <si>
    <t>Fituesi</t>
  </si>
  <si>
    <t>Autoriteti Rrugor Shqiptar</t>
  </si>
  <si>
    <t>REF-42845-09-21-2022</t>
  </si>
  <si>
    <t>J69102508C</t>
  </si>
  <si>
    <t>ALB-BUILDING</t>
  </si>
  <si>
    <t>REF-21837-03-11-2022</t>
  </si>
  <si>
    <t>J92408001N</t>
  </si>
  <si>
    <t>A. N. K.</t>
  </si>
  <si>
    <t>REF-55258-12-28-2022</t>
  </si>
  <si>
    <t>K72223007O</t>
  </si>
  <si>
    <t>Bashkia Tirane</t>
  </si>
  <si>
    <t>REF-44309-10-03-2022</t>
  </si>
  <si>
    <t>Ndërtimi i objektit “Godina e Teatrit Tiranë - Faza I-rë</t>
  </si>
  <si>
    <t>K21622001M</t>
  </si>
  <si>
    <t>AGI KONS</t>
  </si>
  <si>
    <t>REF-21794-03-10-2022</t>
  </si>
  <si>
    <t>Loti 3: Kontrata C “Mirëmbajtje me performancë e akseve kryesore të Rajonit Qendror dhe Juglindor”</t>
  </si>
  <si>
    <t>K01731001M</t>
  </si>
  <si>
    <t>2 T</t>
  </si>
  <si>
    <t>REF-22066-03-15-2022</t>
  </si>
  <si>
    <t>Ndërtim rruga Kardhiq - Delvinë Loti 8 (Sistemimi dhe Rivitalizim i Skarpateve)</t>
  </si>
  <si>
    <t>K58615301M</t>
  </si>
  <si>
    <t>"GENER 2"</t>
  </si>
  <si>
    <t>REF-21790-03-10-2022</t>
  </si>
  <si>
    <t>K91628013D</t>
  </si>
  <si>
    <t>ALKO IMPEX CONSTRUCTION</t>
  </si>
  <si>
    <t>REF-21796-03-10-2022</t>
  </si>
  <si>
    <t>J62903125G</t>
  </si>
  <si>
    <t>SALILLARI</t>
  </si>
  <si>
    <t>Operatori i Sistemit te Transmetimit OST</t>
  </si>
  <si>
    <t>REF-52151-12-05-2022</t>
  </si>
  <si>
    <t>Ndërtimi i linjës së re 220 kV dopjo qark Fier – Hoxharë me përcjellës ACSR 490/65, si dhe ndërtimi i nënstacionit të ri 220/110/20 kV Hoxharë, bashkë me dy dalje linje 220 kV</t>
  </si>
  <si>
    <t>K71420003R</t>
  </si>
  <si>
    <t>LA - OR</t>
  </si>
  <si>
    <t>REF-24715-04-11-2022</t>
  </si>
  <si>
    <t>Rikonstruksion i aksit rrugor Maliq-Lozhan i Ri-Strelcë</t>
  </si>
  <si>
    <t>J62903456H</t>
  </si>
  <si>
    <t>GJIKURIA</t>
  </si>
  <si>
    <t>REF-42844-09-21-2022</t>
  </si>
  <si>
    <t>Sistemimi dhe rivitalizimi i skarpateve në Plani i Bardhë</t>
  </si>
  <si>
    <t>J77304706L</t>
  </si>
  <si>
    <t>SELAMI</t>
  </si>
  <si>
    <t>REF-42850-09-21-2022</t>
  </si>
  <si>
    <t>J62904100D</t>
  </si>
  <si>
    <t>ANTE-GROUP</t>
  </si>
  <si>
    <t>Universiteti Politeknik Tirane</t>
  </si>
  <si>
    <t>REF-49523-11-10-2022</t>
  </si>
  <si>
    <t>K92005016L</t>
  </si>
  <si>
    <t>4 A-M</t>
  </si>
  <si>
    <t>REF-38459-08-12-2022</t>
  </si>
  <si>
    <t>Ndërtimi i një objekti/qendre të re multifuksionale në funksion të së ardhmes së edukimit artistik të fëmijëve në kryeqytet, pranë qendrës Kombëtare të Kulturës për Fëmijë dhe Teatrit të Kukullave</t>
  </si>
  <si>
    <t>REF-23133-03-25-2022</t>
  </si>
  <si>
    <t>L51609014F</t>
  </si>
  <si>
    <t>ACI ENGINEERING</t>
  </si>
  <si>
    <t>REF-21788-03-10-2022</t>
  </si>
  <si>
    <t>K71829801O</t>
  </si>
  <si>
    <t>GECI</t>
  </si>
  <si>
    <t>REF-28684-05-11-2022</t>
  </si>
  <si>
    <t>Rehabilitim i segmentit rrugor Fier - Vlorë (rruga e vjetër)</t>
  </si>
  <si>
    <t>K02715414M</t>
  </si>
  <si>
    <t>COBIAL</t>
  </si>
  <si>
    <t>REF-41118-09-09-2022</t>
  </si>
  <si>
    <t>Ndërtimi i Terminalit Verior të Transportit Publik, Tiranë</t>
  </si>
  <si>
    <t>L22404012D</t>
  </si>
  <si>
    <t>NOVA  CONSTRUCTION 2012</t>
  </si>
  <si>
    <t>REF-47789-10-28-2022</t>
  </si>
  <si>
    <t>Mirëmbajtja e Modulit të Menaxhimit të Kontrollit të Faturimit- për Drejtorinë e Përgjithshme të Tatimeve</t>
  </si>
  <si>
    <t>L42202028V</t>
  </si>
  <si>
    <t>PRIMUS ALBANIA</t>
  </si>
  <si>
    <t>REF-48633-11-04-2022</t>
  </si>
  <si>
    <t>L21502014K</t>
  </si>
  <si>
    <t>MARSI &amp;amp; AL</t>
  </si>
  <si>
    <t>REF-39103-08-17-2022</t>
  </si>
  <si>
    <t>Ngritja e infrastrukturës qendrore për sistemet e Policisë së Shtetit - për Drejtorinë e Përgjithshme të Policisë së Shtetit</t>
  </si>
  <si>
    <t>K21710002J</t>
  </si>
  <si>
    <t>ADVANCED BUSINESS SOLUTIONS - ABS</t>
  </si>
  <si>
    <t>REF-45791-10-13-2022</t>
  </si>
  <si>
    <t>Përmirësimi i sistemit të ISSH-së dhe infrastrukturës fizike- për ISSH</t>
  </si>
  <si>
    <t>J61820021C</t>
  </si>
  <si>
    <t>INFOSOFT SYSTEMS</t>
  </si>
  <si>
    <t>Bashkia Kavaje</t>
  </si>
  <si>
    <t>REF-33283-06-17-2022</t>
  </si>
  <si>
    <t>Riforcimi i njësive individuale të banimit dhe njësive të banimit në ndërtesa (pallat), të cilat janë klasifikuar me shkallë dëmtueshmërie DS4, Faza I-rë</t>
  </si>
  <si>
    <t>J64324443V</t>
  </si>
  <si>
    <t>G. P. G. COMPANY</t>
  </si>
  <si>
    <t>REF-45329-10-11-2022</t>
  </si>
  <si>
    <t>Ndërtimi i linjës së dërgimit Depo Lis, Burrel</t>
  </si>
  <si>
    <t>REF-47820-10-28-2022</t>
  </si>
  <si>
    <t>Mirëmbajtja e sistemit të sigurisë në IEVP- për DPB</t>
  </si>
  <si>
    <t>L71416010E</t>
  </si>
  <si>
    <t>ALBASCAN</t>
  </si>
  <si>
    <t>REF-39822-08-25-2022</t>
  </si>
  <si>
    <t>Shërbimi i pastrimit të qytetit Kavajë dhe Njësive Administrative Synej, Luz i Vogël e Helmas</t>
  </si>
  <si>
    <t>REF-40514-09-01-2022</t>
  </si>
  <si>
    <t>Riforcimi i njësive individuale të banimit dhe njësive të banimit në ndërtesa (pallat), të cilat janë klasifikuar me shkallë dëmtueshmërie DS4, qyteti Kavajë</t>
  </si>
  <si>
    <t>K17621104C</t>
  </si>
  <si>
    <t>FLED</t>
  </si>
  <si>
    <t>Fondi Shqiptar i Zhvillimit</t>
  </si>
  <si>
    <t>REF-38466-08-12-2022</t>
  </si>
  <si>
    <t>Ngritja e infrastrukturës mbështetëse në funksion të kompleksit multi-funksional për zhvillimin e sektorëve të ndryshëm të motorizimit, Auto-Moto Park, në Bashkinë Elbasan, Loti 2: Argjinatura mbrojtëse e Lumit Shkumbin.</t>
  </si>
  <si>
    <t>Bashkia Durres</t>
  </si>
  <si>
    <t>REF-33291-06-18-2022</t>
  </si>
  <si>
    <t>RIFORCIM I PALLATEVE ME KOD GIS: 7330, 5630, 851, 7294, 5541, 60069, 7314, 117, 5638</t>
  </si>
  <si>
    <t>K71512508E</t>
  </si>
  <si>
    <t>RAJLI NDERTIM</t>
  </si>
  <si>
    <t>REF-33277-06-17-2022</t>
  </si>
  <si>
    <t>Riforcimi pallateve me kod gis: 24, 5703, 5414, 6169, 94, 80, 99</t>
  </si>
  <si>
    <t>J66926804L</t>
  </si>
  <si>
    <t xml:space="preserve">Inerti SHPK	</t>
  </si>
  <si>
    <t>Ministria e Mbrojtjes</t>
  </si>
  <si>
    <t>REF-40512-09-01-2022</t>
  </si>
  <si>
    <t>L42215009L</t>
  </si>
  <si>
    <t>PEPA GROUP</t>
  </si>
  <si>
    <t xml:space="preserve">Bashkia Kruje </t>
  </si>
  <si>
    <t>REF-36888-07-21-2022</t>
  </si>
  <si>
    <t>‘’4 A-M’’ sh.p.k</t>
  </si>
  <si>
    <t>Bashkia Kamez</t>
  </si>
  <si>
    <t>REF-32182-06-08-2022</t>
  </si>
  <si>
    <t>K02727229P</t>
  </si>
  <si>
    <t>ERGI</t>
  </si>
  <si>
    <t>REF-45386-10-11-2022</t>
  </si>
  <si>
    <t>Ndërhyrje për ndërtimin e Infrastrukturës së Transportit, Parkimeve, Stacioneve multimodela, moleve, etj - Ndërtimi i godinës së parkimit pranë Stacionit të trenit, Durrës dhe punime plotësuese në Parkimin publik nëntokësor i Qendrës Multifunksionale, Vlo</t>
  </si>
  <si>
    <t>L32113001C</t>
  </si>
  <si>
    <t>PROGEEN</t>
  </si>
  <si>
    <t>REF-35137-07-01-2022</t>
  </si>
  <si>
    <t>REF-33857-06-23-2022</t>
  </si>
  <si>
    <t>K67917301H</t>
  </si>
  <si>
    <t>DION-AL</t>
  </si>
  <si>
    <t>REF-46844-10-20-2022</t>
  </si>
  <si>
    <t>Ndërtimi i rrjetit të jashtëm dhe të brendshëm të Ujësjellësit të qytetit Laç, Faza e IV-ërt</t>
  </si>
  <si>
    <t>G.P.G. COMPANY</t>
  </si>
  <si>
    <t>Drejtoria e Tensionit te Larte OSSH sh.a</t>
  </si>
  <si>
    <t>REF-50867-11-22-2022</t>
  </si>
  <si>
    <t>Ndërtimi i nënstacioni të ri Velipojë 110/35/20kV</t>
  </si>
  <si>
    <t>L62205052L</t>
  </si>
  <si>
    <t>PRIMA ENERGY</t>
  </si>
  <si>
    <t>REF-55400-12-29-2022</t>
  </si>
  <si>
    <t>Zhvillimi i skemës dhe rikonstruksioni i Nënstacionit 220/110/35/20 kV Sharrë</t>
  </si>
  <si>
    <t>REF-18488-02-02-2022</t>
  </si>
  <si>
    <t>Ante-Group</t>
  </si>
  <si>
    <t>Autoriteti Portual Durres</t>
  </si>
  <si>
    <t>REF-34278-06-24-2022</t>
  </si>
  <si>
    <t>Blerje MHC për APD-në</t>
  </si>
  <si>
    <t>REF-33886-06-23-2022</t>
  </si>
  <si>
    <t>"Riforcimi pallateve me kod gis: 25759,25583,22842,22243,22248, 22866,24812,22707,25248,22721, 24821,22245,22299"</t>
  </si>
  <si>
    <t>LIQENI VII</t>
  </si>
  <si>
    <t>REF-33281-06-17-2022</t>
  </si>
  <si>
    <t>Riforcimi pallateve me kod Gis: 5407, 25387, 26969,1511,25947,26972, 27307, 26764</t>
  </si>
  <si>
    <t>K02003001O</t>
  </si>
  <si>
    <t>EURONDERTIMI 2000</t>
  </si>
  <si>
    <t>REF-35051-06-30-2022</t>
  </si>
  <si>
    <t>Transformimi urban në hapësira publike kryesore (rajoni 3 dhe 4). Ndërhyrje të transformimit urban - Shëtitorja Tushemisht dhe përmirësimi i segmentit rrugor Tushemisht-Dogana- Shën Naum.</t>
  </si>
  <si>
    <t>REF-21736-03-10-2022</t>
  </si>
  <si>
    <t>L46827004L</t>
  </si>
  <si>
    <t>REF-33211-06-17-2022</t>
  </si>
  <si>
    <t>Riforcimi pallateve me kod gis: 20590, 22363, 20402, 19065, 19659, 21258, 21167, 47053, 38766, 19068, 21281, 22369, riforcimi i banesës individuale në njësinë administative Manëz të Xhelal Sefa</t>
  </si>
  <si>
    <t>G.P.G. COMPANY SHPK</t>
  </si>
  <si>
    <t>Bashkia Mirdite</t>
  </si>
  <si>
    <t>REF-21884-03-11-2022</t>
  </si>
  <si>
    <t>K82230002K</t>
  </si>
  <si>
    <t>ERAL CONSTRUCTION COMPANY</t>
  </si>
  <si>
    <t>REF-33564-06-21-2022</t>
  </si>
  <si>
    <t>K51615512C</t>
  </si>
  <si>
    <t>KUPA shpk</t>
  </si>
  <si>
    <t>REF-40053-08-26-2022</t>
  </si>
  <si>
    <t>J61922018S</t>
  </si>
  <si>
    <t>FUSHA</t>
  </si>
  <si>
    <t>REF-38955-08-16-2022</t>
  </si>
  <si>
    <t>Riforcimi pallateve me kod gis: 26311, 26028, 26194, 25958, 27429, 5403, riforcimi i baneses individuale në njësinë administrative Nr.1 te Albina Biduli, Kujtim Cankja, Mustafa Biduli, Myzejen Xhakozi, Nexhmije Kapexhiu, Ylvie Bekteshi, riforcimi i banese</t>
  </si>
  <si>
    <t>K26330202E</t>
  </si>
  <si>
    <t>VALONA KONSTRUKSION</t>
  </si>
  <si>
    <t>REF-18549-02-03-2022</t>
  </si>
  <si>
    <t>L02325001T</t>
  </si>
  <si>
    <t>ARB &amp; TRANS-2010</t>
  </si>
  <si>
    <t>REF-23801-04-01-2022</t>
  </si>
  <si>
    <t>MHC 80 TON</t>
  </si>
  <si>
    <t>REF-33600-06-21-2022</t>
  </si>
  <si>
    <t>Riforcimi pallateve me kod gis:  25373, 24700 ,24703 ,riforcimi  i baneses individuale në njësinë administrative Nr.4 te Adnan Gjergji, Agako Shuaipi, Ahmet / Armand /Gentian  Mandija , Dervish Mani, Enver Turhanaj, Fatmir Subashi, Gani Kazazi,...</t>
  </si>
  <si>
    <t>DION-Alshpk</t>
  </si>
  <si>
    <t>Bashkia Kurbin</t>
  </si>
  <si>
    <t>REF-46817-10-20-2022</t>
  </si>
  <si>
    <t>Rindërtimi në truallin ekzistues të 3 (tre) njësive të banimit (Pallate), pallati nr.1 Laç (Poligoni), pallati nr.2 dhe nr.3 Mamurras, Bashkia Kurbin, në kuadër të proçesit të rindërtimit</t>
  </si>
  <si>
    <t>REF-34541-06-27-2022</t>
  </si>
  <si>
    <t>REF-34542-06-27-2022</t>
  </si>
  <si>
    <t>K71412003A</t>
  </si>
  <si>
    <t>BE  -  IS   SH.P.K</t>
  </si>
  <si>
    <t>REF-22949-03-24-2022</t>
  </si>
  <si>
    <t>J67902928O</t>
  </si>
  <si>
    <t>ULZA</t>
  </si>
  <si>
    <t>Bashkia Berat</t>
  </si>
  <si>
    <t>REF-40117-08-29-2022</t>
  </si>
  <si>
    <t>RINDËRTIM I SHKOLLËS SË MESME BABË DUDË KARBUNARA BERAT</t>
  </si>
  <si>
    <t>J62903182B</t>
  </si>
  <si>
    <t>BESTA</t>
  </si>
  <si>
    <t>REF-38463-08-12-2022</t>
  </si>
  <si>
    <t>J66902042Q</t>
  </si>
  <si>
    <t>S.M.O.UNION</t>
  </si>
  <si>
    <t>REF-37209-07-27-2022</t>
  </si>
  <si>
    <t>K52225004V</t>
  </si>
  <si>
    <t>H O R I Z O N</t>
  </si>
  <si>
    <t>REF-43728-09-28-2022</t>
  </si>
  <si>
    <t>L61322023P</t>
  </si>
  <si>
    <t>5D KONSTRUKSION</t>
  </si>
  <si>
    <t>REF-54628-12-21-2022</t>
  </si>
  <si>
    <t>J62028009B</t>
  </si>
  <si>
    <t>HASTOÇI</t>
  </si>
  <si>
    <t>REF-30004-05-19-2022</t>
  </si>
  <si>
    <t>Përmirësimi i sistemit egjoba, integrimi me pajisjet mbështetëse radar, dhe plotësimi me tableta për Policinë e Shtetit</t>
  </si>
  <si>
    <t>K52207006Q</t>
  </si>
  <si>
    <t>S &amp; T ALBANIA</t>
  </si>
  <si>
    <t>REF-49536-11-10-2022</t>
  </si>
  <si>
    <t>Rindërtimi në truallin ekzistues të 2 (dy) njësive të banimit (Pallate), pallati nr.3 dhe pallati nr.4 në Bashkinë Kurbin, në kuadër të proçesit të rindërtimit</t>
  </si>
  <si>
    <t>REF-49534-11-10-2022</t>
  </si>
  <si>
    <t>Rindërtimi në truallin ekzistues të 2 (dy) njësive të banimit (Pallate), pallati nr.1 dhe pallati nr.2 në Bashkinë Kurbin, në kuadër të proçesit të rindërtimit</t>
  </si>
  <si>
    <t>Drejtoria e Pergjithshme e Policise se Shtetit</t>
  </si>
  <si>
    <t>REF-25467-04-15-2022</t>
  </si>
  <si>
    <t>Ndërtim/Rikonstruksion i objektit: Godinat e Drejtorisë dhe Komisariatit të Policisë Elbasan</t>
  </si>
  <si>
    <t>K02727202O</t>
  </si>
  <si>
    <t>BAJRAMI N.</t>
  </si>
  <si>
    <t>REF-32509-06-10-2022</t>
  </si>
  <si>
    <t>Implementimi i  laboratorëve TIK në shkolla- për Ministrinë e Arsimit dhe Sportit</t>
  </si>
  <si>
    <t>REF-49817-11-14-2022</t>
  </si>
  <si>
    <t>Bashkia Rrogozhine</t>
  </si>
  <si>
    <t>REF-39353-08-19-2022</t>
  </si>
  <si>
    <t>L51928004K</t>
  </si>
  <si>
    <t>VIOLA GREEN</t>
  </si>
  <si>
    <t>REF-34703-06-28-2022</t>
  </si>
  <si>
    <t>J67902718S</t>
  </si>
  <si>
    <t>CURRI</t>
  </si>
  <si>
    <t>REF-33011-06-15-2022</t>
  </si>
  <si>
    <t>L52125110A</t>
  </si>
  <si>
    <t>RAFIN COMPANY</t>
  </si>
  <si>
    <t>Bashkia Vore</t>
  </si>
  <si>
    <t>REF-51671-12-01-2022</t>
  </si>
  <si>
    <t>K51423028P</t>
  </si>
  <si>
    <t>KLAJGER KONSTRUKSION SHPK</t>
  </si>
  <si>
    <t>REF-44809-10-07-2022</t>
  </si>
  <si>
    <t>REF-35239-07-04-2022</t>
  </si>
  <si>
    <t>K91326028I</t>
  </si>
  <si>
    <t>ALKO-IMPEX GENERAL CONSTRUCION</t>
  </si>
  <si>
    <t>REF-30545-05-24-2022</t>
  </si>
  <si>
    <t>Përmirësim i  infrastrukturës qendrore të ASHK, i rrjetit të brendshëm të ASHK dhe i rrjetit fizik të drejtorive vendore</t>
  </si>
  <si>
    <t>REF-46974-10-21-2022</t>
  </si>
  <si>
    <t>Rindërtimi dhe rikonstruksioni i 5 (pesë) qendrave shëndetësore në Bashkinë Kurbin, në kuadër të proçesit të rindërtimit</t>
  </si>
  <si>
    <t>K07924803N</t>
  </si>
  <si>
    <t>SHENDELLI SHPK</t>
  </si>
  <si>
    <t>Sh.A Korporata Elektroenergjitike Shqiptare Tirane</t>
  </si>
  <si>
    <t>REF-40055-08-26-2022</t>
  </si>
  <si>
    <t>Ndërtimi i infrastrukturës së aksesimit dhe ankorimit për operimin e  asetit gjenerues termik, në portin e peshkimit Triport-Vlorë</t>
  </si>
  <si>
    <t>Bashkia Fier</t>
  </si>
  <si>
    <t>REF-25660-04-19-2022</t>
  </si>
  <si>
    <t>Blerje malli për rikonstruksion rrugë të brendshme të Bashkisë Fier</t>
  </si>
  <si>
    <t>AGBES CONSTRUKSION</t>
  </si>
  <si>
    <t>REF-26106-04-22-2022</t>
  </si>
  <si>
    <t>Ngritja e Qendrës së operimit dhe monitorimit e-Gov</t>
  </si>
  <si>
    <t>REF-20872-03-01-2022</t>
  </si>
  <si>
    <t>Përmirësimi i Sistemit të Menaxhimit të Informacionit për Programin IPARD- për AZHBR</t>
  </si>
  <si>
    <t>REF-31761-06-03-2022</t>
  </si>
  <si>
    <t>Marrje me qera operacionale të autovetuarave në shërbim të Policisë së Shtetit, mjete elektrike</t>
  </si>
  <si>
    <t>K41829010I</t>
  </si>
  <si>
    <t>ALBANIA MOTOR COMPANY</t>
  </si>
  <si>
    <t>REF-46056-10-14-2022</t>
  </si>
  <si>
    <t>Marrje me qera operacionale të autovetuarave në shërbim të Policisë së Shtetit, mjete me lëndë djegëse</t>
  </si>
  <si>
    <t>REF-50072-11-15-2022</t>
  </si>
  <si>
    <t>J91815014U</t>
  </si>
  <si>
    <t>GJOKA KONSTRUKSION</t>
  </si>
  <si>
    <t>REF-42034-09-16-2022</t>
  </si>
  <si>
    <t>REF-32089-06-07-2022</t>
  </si>
  <si>
    <t>J66703049C</t>
  </si>
  <si>
    <t>ALB  TIEFBAU</t>
  </si>
  <si>
    <t>REF-52158-12-05-2022</t>
  </si>
  <si>
    <t>Furnizim Vendosje e qarkut të dytë të linjës 220 kV TEC Fier – Babicë – TEC Vlore</t>
  </si>
  <si>
    <t>REF-34473-06-27-2022</t>
  </si>
  <si>
    <t>J61828125L</t>
  </si>
  <si>
    <t>ILIRIADA</t>
  </si>
  <si>
    <t>REF-54151-12-19-2022</t>
  </si>
  <si>
    <t>K51501008J</t>
  </si>
  <si>
    <t>S I R E T A  2F</t>
  </si>
  <si>
    <t>REF-36233-07-13-2022</t>
  </si>
  <si>
    <t>J61901094G</t>
  </si>
  <si>
    <t>R &amp; T</t>
  </si>
  <si>
    <t>REF-31603-06-02-2022</t>
  </si>
  <si>
    <t>Rikonstruksioni i 3 (tre) objekteve arsimore në Bashkinë Kurbin (Gjimnazi At’Shtjefen Kurti, Kopshti Nr.3 Laç, Shkolla 9-vjecare Nike Tom Prela), në kuadër të procesit të rindërtimit.</t>
  </si>
  <si>
    <t>REF-18822-02-07-2022</t>
  </si>
  <si>
    <t>Shërbimet e ndërlidhjes së DPGJC-së me zyrat e saj rajonale- për DPGJC</t>
  </si>
  <si>
    <t>K62115018I</t>
  </si>
  <si>
    <t>ALBANIAN SATELLITE COMMUNICATIONS</t>
  </si>
  <si>
    <t>E Hapur Ndërkombëtare</t>
  </si>
  <si>
    <t>E Kufizuar Ndërkombëtare</t>
  </si>
  <si>
    <t>E Kufizuar</t>
  </si>
  <si>
    <t>E Hapur</t>
  </si>
  <si>
    <t>Negocim pa Njoftim</t>
  </si>
  <si>
    <t>.</t>
  </si>
  <si>
    <t>Operatori Ekonomik Fitues</t>
  </si>
  <si>
    <t>NIPT i Operatorit Ekonomik Fitues</t>
  </si>
  <si>
    <t>Oferta Fituese pa TVSH</t>
  </si>
  <si>
    <t>Nr. Referencës</t>
  </si>
  <si>
    <t>Tipi i kontratës</t>
  </si>
  <si>
    <t>Objekti i prokurimit</t>
  </si>
  <si>
    <t>Autoriteti kontraktues</t>
  </si>
  <si>
    <t>Nr. Procedurash</t>
  </si>
  <si>
    <t>Procedura:</t>
  </si>
  <si>
    <t>Nr. i kontraktimeve</t>
  </si>
  <si>
    <t>Koeficienti i Efiçencës</t>
  </si>
  <si>
    <t>Grafiku 1: Prokurim Publik, Dhjetë kontratat BIG për të cilat është shpallur fituesi, 2022, në milion lekë</t>
  </si>
  <si>
    <t>NIPT</t>
  </si>
  <si>
    <t>Vlera e fituesit pa TVSH</t>
  </si>
  <si>
    <t>Fondi limit pa TVSH</t>
  </si>
  <si>
    <t>Fond Limit pa TVSH</t>
  </si>
  <si>
    <t>Nr. Kontratash</t>
  </si>
  <si>
    <t>Tabela 5:Kontraktorë të 100 tenderave BIG me Prokurim Publik 2022, në milion lekë</t>
  </si>
  <si>
    <t>Grafik 5:Kontraktorë të 100 tenderave BIG me Prokurim Publik 2022sipas vlerës së suskesshme, në milion lekë</t>
  </si>
  <si>
    <t xml:space="preserve">Grafiku 4: Nr. Dhe vlera e kontraktimeve (ofertave të suksesshme) sipas autoritetit Kontraktues, për 100 tenderat BIG 2022, në milion lekë. </t>
  </si>
  <si>
    <t>Komente dhe Analiza: Open Data Albania</t>
  </si>
  <si>
    <t>Burimi: Open Procurement https://openprocurement.al/ , dhe APP, https://www.app.gov.al/eksportimi-i-procedurave-te-publikuara/</t>
  </si>
  <si>
    <t>Ministria e Shendetesise dhe Mbrojtjes Sociale</t>
  </si>
  <si>
    <t>MC NETWORKING</t>
  </si>
  <si>
    <t>Lot4 Oxygen (leng)</t>
  </si>
  <si>
    <t>GTS-GAZRA TEKNIKE SHQIPTARE SH.P.K.</t>
  </si>
  <si>
    <t>J61905015B</t>
  </si>
  <si>
    <t>REF-26430-04-26-2022</t>
  </si>
  <si>
    <t>KASTRATI</t>
  </si>
  <si>
    <t>J61813529P</t>
  </si>
  <si>
    <t>REF-23494-03-30-2022</t>
  </si>
  <si>
    <t>Restricted Local</t>
  </si>
  <si>
    <t>Open Local</t>
  </si>
  <si>
    <t>REF-23496-03-30-2022</t>
  </si>
  <si>
    <t>HYDROPOWER</t>
  </si>
  <si>
    <t>K51828006W</t>
  </si>
  <si>
    <t>K01730502W</t>
  </si>
  <si>
    <t xml:space="preserve">NDERTUESI 2014
</t>
  </si>
  <si>
    <t>Lot90 Sodium chloride</t>
  </si>
  <si>
    <t xml:space="preserve">T R I M E D
</t>
  </si>
  <si>
    <t>K51612031J</t>
  </si>
  <si>
    <t>REF-25262-04-14-2022</t>
  </si>
  <si>
    <t>Rritja e kapaciteteve hardware për sistemin e fiskalizimit-për DPT</t>
  </si>
  <si>
    <t>Lot15 Ceftriaxone</t>
  </si>
  <si>
    <t xml:space="preserve">"MEGAPHARMA"
</t>
  </si>
  <si>
    <t>J61814028F</t>
  </si>
  <si>
    <t>REF-26452-04-26-2022</t>
  </si>
  <si>
    <t>Loti II: Shërbimi privat i sigurisë fizike për një periudhë 3 vjeçare, për N/Stacionin Tirana 1, N/Stacionin Tirana 2, N/Stacionin Sharrë, N/Stacionin Rrashbull, NJMT, Zyrat Qëndrore OST sh.a., N/Stacionin Elbasan 1, N/Stacionin Elbasan 2, Magazina Elbasa</t>
  </si>
  <si>
    <t xml:space="preserve">FLENA RB
</t>
  </si>
  <si>
    <t>K31404040G</t>
  </si>
  <si>
    <t>REF-25669-04-19-2022</t>
  </si>
  <si>
    <t>Lot3 Oxygen (gaz)</t>
  </si>
  <si>
    <t xml:space="preserve">GTS-GAZRA TEKNIKE SHQIPTARE SH.P.K.
</t>
  </si>
  <si>
    <t>REF-26428-04-26-2022</t>
  </si>
  <si>
    <t xml:space="preserve">MONTAL
</t>
  </si>
  <si>
    <t>J62009007F</t>
  </si>
  <si>
    <t>REF-43432-09-26-2022</t>
  </si>
  <si>
    <t>K32807432W</t>
  </si>
  <si>
    <t>Negotiated without Notice</t>
  </si>
  <si>
    <t>Përditësimi i versionit të software të sistemit SCALA 250, sistemit operativ dhe hardware  për DCS SCADA në HEC Koman</t>
  </si>
  <si>
    <t>Lot57 Dalteparine natricum</t>
  </si>
  <si>
    <t>REF-25191-04-14-2022</t>
  </si>
  <si>
    <t>Totali</t>
  </si>
  <si>
    <t xml:space="preserve">Shënim: Në Excel-in e APP-së  tërhequr me datë 22.06.2023 janë shtuar të dhëna të siguruara nga Open Procurement mbi Procedurat e Kufizuara lokale dhe ndërkombëtare, si dhe procedurat e hapura ndërkombëtare. Kjo për sektorët që raporton të dhëna Open Procurement. </t>
  </si>
  <si>
    <t>ARSH</t>
  </si>
  <si>
    <t>OST</t>
  </si>
  <si>
    <t>Zgjerimi i rrugës Elbasan- Qafë Thanë, (Faza 1)</t>
  </si>
  <si>
    <t>Ndërtim rruga Korçë – Ersekë Loti 2 (pjesa e dytë)</t>
  </si>
  <si>
    <t>Qendra e monitorimit të trafikut (200 km) Faza e I</t>
  </si>
  <si>
    <t>Loti 2: Kontrata B Mirëmbajtje me performancë e akseve kryesore të Rajonit Qendror dhe Verilindor</t>
  </si>
  <si>
    <t>Fondi Limit pa TVSH ne Leke</t>
  </si>
  <si>
    <t>Pune Publike</t>
  </si>
  <si>
    <t>Blerje Mallrash</t>
  </si>
  <si>
    <t xml:space="preserve">Zgjerimi i rrugës Elbasan- Qafë Thanë, (Faza 1) </t>
  </si>
  <si>
    <t>Rindërtimi i shkollës 9 vjeçare "Azem Hajdari , Njësia Administrative, Babrru Paskuqan.</t>
  </si>
  <si>
    <t>KUPA  SHPK</t>
  </si>
  <si>
    <t>Rikonstruksion i shkollës 9 vjeçare  "Azem Hajdari ,  Zall-Mner</t>
  </si>
  <si>
    <t>Projektim dhe implementim i sistemit të laboratorit të teknologjisë së aplikuar (LTA).  ngritja e qendrës me sistemet multi-aplikative të identifikimit biomterik të personit</t>
  </si>
  <si>
    <t xml:space="preserve">  Ndërtim rruga Korçë – Ersekë Loti 2 (pjesa e dytë) </t>
  </si>
  <si>
    <t xml:space="preserve">  Qendra e monitorimit të trafikut (200 km) Faza e Parë </t>
  </si>
  <si>
    <t>Ndërtimi i objektit   Godina e Teatrit Tiranë - Faza I-rë</t>
  </si>
  <si>
    <t xml:space="preserve">Loti 3: Kontrata C   Mirëmbajtje me performancë e akseve kryesore të Rajonit Qendror dhe Juglindor </t>
  </si>
  <si>
    <t xml:space="preserve">Loti 2: Kontrata B   Mirëmbajtje me performancë e akseve kryesore të Rajonit Qendror dhe Verilindor </t>
  </si>
  <si>
    <t>Loti I.   Furnizim me lëndë djegëse për automjete Diesel (Gazoil) , me afat të marrëveshjes kuadër 4 (katër) vite</t>
  </si>
  <si>
    <t xml:space="preserve">  Sistemimi dhe rivitalizimi i skarpatave në Shkallën e Tujanit </t>
  </si>
  <si>
    <t>NDERTIM I RI   GODINA E FAKULTETIT TE INXHINIERISE SE NDERTIMIT 1,5,6 DHE 7 KAT, ME NJE KAT NENTOKE</t>
  </si>
  <si>
    <t xml:space="preserve">Loti 1: Kontrata A   Mirëmbajtje me performancë e akseve kryesore të Rajonit Verior </t>
  </si>
  <si>
    <t xml:space="preserve">Loti 1  Blerje uniformash dhe elementesh të tjera përbërëse të tyre </t>
  </si>
  <si>
    <t xml:space="preserve">  Ndërtim i godinave shumëfunksionale për Akademinë e Mbrojtjes dhe Sigurisë (Fakulteti dhe Menca) .</t>
  </si>
  <si>
    <t>Loti II.   Furnizim me lëndë djegëse për automjete Benzine pa plumb , me afat të marrëveshjes kuadër 3 (tre) vite</t>
  </si>
  <si>
    <t xml:space="preserve">Loti 1   Mirembajtje me performance e segmenteve rrugore Bogë - Theth + K/Hani i Hotit -  Vermosh + Deg. Grabon – Dogana </t>
  </si>
  <si>
    <t>Instalacion me strukturë druri në oborrin e brendshëm të Kryeministrisë,   Parku Eden"</t>
  </si>
  <si>
    <t xml:space="preserve">  Rehabilitim i qendrës Kinostudio </t>
  </si>
  <si>
    <t xml:space="preserve">  Ndërtim objekti shumëfunksional për Komandën dhe shtabin e Batalionit të Forcave Speciale, në Repartin Ushtarak nr. 1040 .</t>
  </si>
  <si>
    <t>Rindërtimi i Shkollës së Mesme   Isa Boletini , Vorë</t>
  </si>
  <si>
    <t xml:space="preserve">Lot. 3 -    Ballona dhe kateter guide dhe gida angioplastike </t>
  </si>
  <si>
    <t>Rikualifikimi i bllokut, që kufizohet nga   Teodor Keko ,   Tom Plezha ,   Mikel Maruli  dhe   Loni Ligori"</t>
  </si>
  <si>
    <t xml:space="preserve">  ARSH</t>
  </si>
  <si>
    <t xml:space="preserve">   OST</t>
  </si>
  <si>
    <t>OSHEE Group sh.a</t>
  </si>
  <si>
    <t>AKSHI</t>
  </si>
  <si>
    <t>FSHZH</t>
  </si>
  <si>
    <t xml:space="preserve"> Agjencia e Prokurimeve të Përqëndruara</t>
  </si>
  <si>
    <t xml:space="preserve"> ARSH</t>
  </si>
  <si>
    <t>Punw Publike</t>
  </si>
  <si>
    <t>Shwrbime</t>
  </si>
  <si>
    <t>Tabela 1: Prokurim Publik, 10 Tenderat me Vlerë mw të Lartë të Finalizuar 2022</t>
  </si>
  <si>
    <t>Oferta Fituese pa TVSH Lekë</t>
  </si>
  <si>
    <t>Lloji i procedurës</t>
  </si>
  <si>
    <t>Ministria e Shëndetësisë dhe Mbrojtjes Sociale</t>
  </si>
  <si>
    <t>Lot4 Oxygen (lëng)</t>
  </si>
  <si>
    <t>Shërbime</t>
  </si>
  <si>
    <t>Loti 4: Kontrata D Mirëmbajtje me performancë e akseve kryesore të Rajonit Jugor</t>
  </si>
  <si>
    <t>Tabela 2: Renditje 100 kontratat me vlerë mw të Lart Prokurime Publik, viti 2022</t>
  </si>
  <si>
    <t>Numri i referencës</t>
  </si>
  <si>
    <t>Punë Publike</t>
  </si>
  <si>
    <t xml:space="preserve">Loti 4: Kontrata D   Mirëmbajtje me performancë e akseve kryesore të Rajonit Jugor </t>
  </si>
  <si>
    <t xml:space="preserve">  Agjencia e Prokurimeve të Përqendruara</t>
  </si>
  <si>
    <t>Ministria e Kulturës</t>
  </si>
  <si>
    <t>F.V dhe Instalim te sistemit te Matjes Inteligjente ne Kabinat Elektrike te OSSH sh.a, SoftWare – t dhe integrimet e tyre ne platformën MDMS (Mater data mangement system</t>
  </si>
  <si>
    <t>Sh.A Ujësjellës Mat</t>
  </si>
  <si>
    <t>Bashkia Durrës</t>
  </si>
  <si>
    <t>Riforcimi i njësive te banimit ne ndërtesa(pallat), te cilat do te rikonstruktohen apo riparohen ne kuader te procesit te rindërtimit</t>
  </si>
  <si>
    <t>Ndërhyrje ne zona historike për forcimin e potencialit turistik, kala, ura, qendra historike, pazare, fasada, etj (rajoni 3 dhe 4) - Rrjetëzimi dhe përmirësimi i vlerave të Kalasë së Tepelenës</t>
  </si>
  <si>
    <t>Riforcimi Pallateve me kod gis: 5461-5463  , 5533  ,  5548  ,  Riforcimi  i banesës individuale në Njësinë Administrative Ishëm te Bashkim Musta, Flor Çerri, Hill Brahe, Imer Kertusha, Selim Kajmaku, Shpetim Hoxha,...</t>
  </si>
  <si>
    <t>Sh.A Ujësjellës Laç Kurbin</t>
  </si>
  <si>
    <t xml:space="preserve">  Rindërtimi i shkollës 9 vjeçare "Halit Coka(ish shkolla Elez Isufi) </t>
  </si>
  <si>
    <t>Autoriteti Portual Durrës</t>
  </si>
  <si>
    <t>Rikonstruksion i godinave, spitali "Shenjta Mari" dhe Drejtoria e Shendetit Publik (ish-Spitali infektiv), Njësia Administrative Rrëshen, Bashkia Mirditë.</t>
  </si>
  <si>
    <t>Riforcimi  pallateve  me kod gis: 20401, 21266, 24675, 5671, 5917, 22700 riforcimi  i banesës individuale në Njësinë Administrative Katund i Ri të Shpresim Dapi, riforcimi i baneses individuale në Njësinë Administrative Rrashbull te Blerim Miraka,...</t>
  </si>
  <si>
    <t xml:space="preserve">  Rindertimi i shkollës 9 vjeçare "Demokracia </t>
  </si>
  <si>
    <t>Ndërhyrje ne zona sportive dhe lodra për fëmije   Dua te luaj  (rajoni 3 dhe 4)</t>
  </si>
  <si>
    <t>Ndërhyrje ne zona sportive dhe lodra për fëmije   Dua te luaj  (rajoni 1 dhe 2)</t>
  </si>
  <si>
    <t xml:space="preserve">Punime Rindertimi ne   Rikonstruksion dhe  riparim të mjediseve në bashkëpronësi ose të përbashkëta në ndërtesa (pallate), ne qytetin Rrëshen dhe Rubik (Faza 2) </t>
  </si>
  <si>
    <t xml:space="preserve">  Ngritja e infrastrukturës mbështetëse në funksion të kompleksit multi-funksional për zhvillimin e sektorëve të ndryshëm të motorizimit, Auto-Moto Park, në Bashkinë Elbasan-Loti 1:Rruget e Aksesit (Rruga Nezir Muzhaqi,seg I dhe Rruga Zija Luniku, seg II).</t>
  </si>
  <si>
    <t>Drejtoria e Përgjithshme e Policisë se Shtetit</t>
  </si>
  <si>
    <t>Përmirësimi dhe optimizmi i perimetrave të sigurisë- për AKSHI</t>
  </si>
  <si>
    <t>Shërbimi pastrimit, Gjelbërimit, Dekorit, Mirembajtje Varreza, ne territorin e Bashkisë Rrogozhine</t>
  </si>
  <si>
    <t>Transformimi urban në hapësira publike kryesore (rajoni 1 dhe 2) ndërtimi i shëtitores së plazhit nga ura e dajlanit deri në godinën e konvaleshencës</t>
  </si>
  <si>
    <t>Rindërtimi i shkollës 9 vjeçare   Lidhja e Prizrenit  Njësia Administrative Babrru Paskuqan,</t>
  </si>
  <si>
    <t>Sherbimi i Pastrimit dhe largimit te mbeturinave për Bashkinë Vore</t>
  </si>
  <si>
    <t>Sh.A Korporata Elektroenergjitë Shqiptare Tirane</t>
  </si>
  <si>
    <t>Drejtoria e Pergjithshme e Policisë se Shtetit</t>
  </si>
  <si>
    <t>Agjencia Kombëtare Ujësjellës Kanalizimeve dhe Infrastrukturës se Mbetjeve</t>
  </si>
  <si>
    <t>Ndërtim Ujësjellës Rajonal nga Burimet e Përroit te Lopes dhe Gurrave te Ketes Faza e Pare</t>
  </si>
  <si>
    <t>Shtese kontrate – Ri jetësimi i Piramidës se Tiranës</t>
  </si>
  <si>
    <t>Rehabilitimi i Përroit Lushnje dhe rikualifikimi urban i zonave rreth tij</t>
  </si>
  <si>
    <t xml:space="preserve">Tabela 3: Prokurime Publike 2022 sipas procedurës , 100 tenderit me vlerë më të lartë </t>
  </si>
  <si>
    <t>Grafiku 3: Procedurat sipas llojit, Prokurime Publike 2022, 100 tenderit me vlerë më të lartë të ofertës së suksesshme</t>
  </si>
  <si>
    <t>Agjencia Kombëtare e Shoqërisë se Informacionit</t>
  </si>
  <si>
    <t>Agjencia Shtetërore e Prokurimeve të Përqendruara</t>
  </si>
  <si>
    <t>Operatori i Shpërndarjes se Energjisë Elektrike Group sh.a</t>
  </si>
  <si>
    <t xml:space="preserve">Tabela 4: Eficensa në tenderim sipas Autoritetit Prokurues, renditje 100 porcedurat prokurim me vlerë mw të lartë finalizuar 2022 </t>
  </si>
  <si>
    <t>Fondi Limit pa TVSH në Lekë</t>
  </si>
  <si>
    <t>Oferta Fituese pa TVSH ne Lekë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</si>
</sst>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/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/>
    <xf numFmtId="0" fontId="0" fillId="2" borderId="8" xfId="0" applyFill="1" applyBorder="1" applyAlignment="1">
      <alignment wrapText="1"/>
    </xf>
    <xf numFmtId="0" fontId="0" fillId="2" borderId="9" xfId="0" applyFill="1" applyBorder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/>
    <xf numFmtId="0" fontId="2" fillId="0" borderId="10" xfId="0" applyFont="1" applyBorder="1"/>
    <xf numFmtId="165" fontId="0" fillId="2" borderId="8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2" borderId="9" xfId="0" applyNumberFormat="1" applyFill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3" fontId="0" fillId="3" borderId="11" xfId="0" applyNumberForma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/>
    <xf numFmtId="0" fontId="4" fillId="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3" fillId="3" borderId="1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164" fontId="3" fillId="3" borderId="7" xfId="1" applyNumberFormat="1" applyFont="1" applyFill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0" fontId="5" fillId="3" borderId="6" xfId="0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6" fillId="3" borderId="11" xfId="0" applyFont="1" applyFill="1" applyBorder="1" applyAlignment="1">
      <alignment horizontal="center"/>
    </xf>
    <xf numFmtId="3" fontId="6" fillId="3" borderId="11" xfId="0" applyNumberFormat="1" applyFont="1" applyFill="1" applyBorder="1" applyAlignment="1">
      <alignment horizontal="center"/>
    </xf>
    <xf numFmtId="4" fontId="0" fillId="0" borderId="0" xfId="0" applyNumberFormat="1"/>
    <xf numFmtId="0" fontId="2" fillId="0" borderId="2" xfId="0" applyFont="1" applyBorder="1"/>
    <xf numFmtId="4" fontId="2" fillId="0" borderId="0" xfId="0" applyNumberFormat="1" applyFont="1"/>
    <xf numFmtId="0" fontId="2" fillId="0" borderId="3" xfId="0" applyFont="1" applyBorder="1"/>
    <xf numFmtId="3" fontId="2" fillId="0" borderId="0" xfId="0" applyNumberFormat="1" applyFont="1"/>
    <xf numFmtId="0" fontId="2" fillId="0" borderId="4" xfId="0" applyFont="1" applyBorder="1"/>
    <xf numFmtId="4" fontId="2" fillId="0" borderId="10" xfId="0" applyNumberFormat="1" applyFont="1" applyBorder="1"/>
    <xf numFmtId="0" fontId="2" fillId="0" borderId="5" xfId="0" applyFont="1" applyBorder="1"/>
    <xf numFmtId="3" fontId="0" fillId="0" borderId="0" xfId="0" applyNumberFormat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0" fontId="0" fillId="5" borderId="0" xfId="0" applyFill="1" applyAlignment="1">
      <alignment vertical="top" wrapText="1"/>
    </xf>
    <xf numFmtId="0" fontId="7" fillId="0" borderId="0" xfId="0" applyFont="1"/>
    <xf numFmtId="0" fontId="8" fillId="0" borderId="0" xfId="0" applyFont="1"/>
    <xf numFmtId="9" fontId="6" fillId="3" borderId="7" xfId="1" applyFont="1" applyFill="1" applyBorder="1" applyAlignment="1">
      <alignment horizontal="center"/>
    </xf>
  </cellXfs>
  <cellStyles count="2">
    <cellStyle name="Normal" xfId="0" builtinId="0"/>
    <cellStyle name="Përqindje" xfId="1" builtinId="5"/>
  </cellStyles>
  <dxfs count="0"/>
  <tableStyles count="0" defaultTableStyle="TableStyleMedium2" defaultPivotStyle="PivotStyleLight16"/>
  <colors>
    <mruColors>
      <color rgb="FF1878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'10 kontrata'!$G$4</c:f>
              <c:strCache>
                <c:ptCount val="1"/>
                <c:pt idx="0">
                  <c:v>Fondi Limit pa TVSH ne Leke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 kontrata'!$C$5:$C$14</c:f>
              <c:strCache>
                <c:ptCount val="10"/>
                <c:pt idx="0">
                  <c:v>Zgjerimi i rrugës Elbasan- Qafë Thanë, (Faza 1)</c:v>
                </c:pt>
                <c:pt idx="1">
                  <c:v>Ndërtim rruga Korçë – Ersekë Loti 2 (pjesa e dytë)</c:v>
                </c:pt>
                <c:pt idx="2">
                  <c:v>Qendra e monitorimit të trafikut (200 km) Faza e I</c:v>
                </c:pt>
                <c:pt idx="3">
                  <c:v>Ndërtimi i objektit “Godina e Teatrit Tiranë - Faza I-rë</c:v>
                </c:pt>
                <c:pt idx="4">
                  <c:v>Lot4 Oxygen (lëng)</c:v>
                </c:pt>
                <c:pt idx="5">
                  <c:v>Loti 3: Kontrata C “Mirëmbajtje me performancë e akseve kryesore të Rajonit Qendror dhe Juglindor”</c:v>
                </c:pt>
                <c:pt idx="6">
                  <c:v>Ndërtim rruga Kardhiq - Delvinë Loti 8 (Sistemimi dhe Rivitalizim i Skarpateve)</c:v>
                </c:pt>
                <c:pt idx="7">
                  <c:v>Loti 2: Kontrata B Mirëmbajtje me performancë e akseve kryesore të Rajonit Qendror dhe Verilindor</c:v>
                </c:pt>
                <c:pt idx="8">
                  <c:v>Loti 4: Kontrata D Mirëmbajtje me performancë e akseve kryesore të Rajonit Jugor</c:v>
                </c:pt>
                <c:pt idx="9">
                  <c:v>Ndërtimi i linjës së re 220 kV dopjo qark Fier – Hoxharë me përcjellës ACSR 490/65, si dhe ndërtimi i nënstacionit të ri 220/110/20 kV Hoxharë, bashkë me dy dalje linje 220 kV</c:v>
                </c:pt>
              </c:strCache>
            </c:strRef>
          </c:cat>
          <c:val>
            <c:numRef>
              <c:f>'10 kontrata'!$G$5:$G$14</c:f>
              <c:numCache>
                <c:formatCode>#\ ##0.0</c:formatCode>
                <c:ptCount val="10"/>
                <c:pt idx="0">
                  <c:v>2499999989.5999999</c:v>
                </c:pt>
                <c:pt idx="1">
                  <c:v>2165325695.0799999</c:v>
                </c:pt>
                <c:pt idx="2">
                  <c:v>2285280226.2399998</c:v>
                </c:pt>
                <c:pt idx="3">
                  <c:v>1854828635</c:v>
                </c:pt>
                <c:pt idx="4">
                  <c:v>1624926540</c:v>
                </c:pt>
                <c:pt idx="5">
                  <c:v>1455726087.9000001</c:v>
                </c:pt>
                <c:pt idx="6">
                  <c:v>1440907156.0999999</c:v>
                </c:pt>
                <c:pt idx="7">
                  <c:v>1418031731.76</c:v>
                </c:pt>
                <c:pt idx="8">
                  <c:v>1411691646.8599999</c:v>
                </c:pt>
                <c:pt idx="9">
                  <c:v>1362518540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0-4EEA-AEDE-E49EF2EF5C48}"/>
            </c:ext>
          </c:extLst>
        </c:ser>
        <c:ser>
          <c:idx val="1"/>
          <c:order val="1"/>
          <c:tx>
            <c:strRef>
              <c:f>'10 kontrata'!$F$4</c:f>
              <c:strCache>
                <c:ptCount val="1"/>
                <c:pt idx="0">
                  <c:v>Oferta Fituese pa TVSH Lekë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 kontrata'!$C$5:$C$14</c:f>
              <c:strCache>
                <c:ptCount val="10"/>
                <c:pt idx="0">
                  <c:v>Zgjerimi i rrugës Elbasan- Qafë Thanë, (Faza 1)</c:v>
                </c:pt>
                <c:pt idx="1">
                  <c:v>Ndërtim rruga Korçë – Ersekë Loti 2 (pjesa e dytë)</c:v>
                </c:pt>
                <c:pt idx="2">
                  <c:v>Qendra e monitorimit të trafikut (200 km) Faza e I</c:v>
                </c:pt>
                <c:pt idx="3">
                  <c:v>Ndërtimi i objektit “Godina e Teatrit Tiranë - Faza I-rë</c:v>
                </c:pt>
                <c:pt idx="4">
                  <c:v>Lot4 Oxygen (lëng)</c:v>
                </c:pt>
                <c:pt idx="5">
                  <c:v>Loti 3: Kontrata C “Mirëmbajtje me performancë e akseve kryesore të Rajonit Qendror dhe Juglindor”</c:v>
                </c:pt>
                <c:pt idx="6">
                  <c:v>Ndërtim rruga Kardhiq - Delvinë Loti 8 (Sistemimi dhe Rivitalizim i Skarpateve)</c:v>
                </c:pt>
                <c:pt idx="7">
                  <c:v>Loti 2: Kontrata B Mirëmbajtje me performancë e akseve kryesore të Rajonit Qendror dhe Verilindor</c:v>
                </c:pt>
                <c:pt idx="8">
                  <c:v>Loti 4: Kontrata D Mirëmbajtje me performancë e akseve kryesore të Rajonit Jugor</c:v>
                </c:pt>
                <c:pt idx="9">
                  <c:v>Ndërtimi i linjës së re 220 kV dopjo qark Fier – Hoxharë me përcjellës ACSR 490/65, si dhe ndërtimi i nënstacionit të ri 220/110/20 kV Hoxharë, bashkë me dy dalje linje 220 kV</c:v>
                </c:pt>
              </c:strCache>
            </c:strRef>
          </c:cat>
          <c:val>
            <c:numRef>
              <c:f>'10 kontrata'!$F$5:$F$14</c:f>
              <c:numCache>
                <c:formatCode>#\ ##0.0</c:formatCode>
                <c:ptCount val="10"/>
                <c:pt idx="0">
                  <c:v>2183763746.6100001</c:v>
                </c:pt>
                <c:pt idx="1">
                  <c:v>2164693349.4400001</c:v>
                </c:pt>
                <c:pt idx="2">
                  <c:v>2125576214.05</c:v>
                </c:pt>
                <c:pt idx="3">
                  <c:v>1840784139.3199999</c:v>
                </c:pt>
                <c:pt idx="4">
                  <c:v>1622368104</c:v>
                </c:pt>
                <c:pt idx="5">
                  <c:v>1455620460</c:v>
                </c:pt>
                <c:pt idx="6">
                  <c:v>1436346030.8699999</c:v>
                </c:pt>
                <c:pt idx="7">
                  <c:v>1417993187</c:v>
                </c:pt>
                <c:pt idx="8">
                  <c:v>1411597878</c:v>
                </c:pt>
                <c:pt idx="9">
                  <c:v>1342103054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A0-4EEA-AEDE-E49EF2EF5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92040336"/>
        <c:axId val="292052816"/>
      </c:barChart>
      <c:catAx>
        <c:axId val="2920403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92052816"/>
        <c:crosses val="autoZero"/>
        <c:auto val="1"/>
        <c:lblAlgn val="ctr"/>
        <c:lblOffset val="100"/>
        <c:noMultiLvlLbl val="0"/>
      </c:catAx>
      <c:valAx>
        <c:axId val="292052816"/>
        <c:scaling>
          <c:orientation val="minMax"/>
        </c:scaling>
        <c:delete val="0"/>
        <c:axPos val="t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92040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Procedura!$C$4</c:f>
              <c:strCache>
                <c:ptCount val="1"/>
                <c:pt idx="0">
                  <c:v>Nr. Procedurash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Procedura!$B$5:$B$9</c:f>
              <c:strCache>
                <c:ptCount val="5"/>
                <c:pt idx="0">
                  <c:v>E Kufizuar Ndërkombëtare</c:v>
                </c:pt>
                <c:pt idx="1">
                  <c:v>E Kufizuar</c:v>
                </c:pt>
                <c:pt idx="2">
                  <c:v>Negocim pa Njoftim</c:v>
                </c:pt>
                <c:pt idx="3">
                  <c:v>E Hapur Ndërkombëtare</c:v>
                </c:pt>
                <c:pt idx="4">
                  <c:v>E Hapur</c:v>
                </c:pt>
              </c:strCache>
            </c:strRef>
          </c:cat>
          <c:val>
            <c:numRef>
              <c:f>Procedura!$C$5:$C$9</c:f>
              <c:numCache>
                <c:formatCode>General</c:formatCode>
                <c:ptCount val="5"/>
                <c:pt idx="0">
                  <c:v>7</c:v>
                </c:pt>
                <c:pt idx="1">
                  <c:v>31</c:v>
                </c:pt>
                <c:pt idx="2">
                  <c:v>1</c:v>
                </c:pt>
                <c:pt idx="3">
                  <c:v>45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9A-43B5-98AA-F07584850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1212576"/>
        <c:axId val="141201536"/>
      </c:barChart>
      <c:catAx>
        <c:axId val="141212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1201536"/>
        <c:crosses val="autoZero"/>
        <c:auto val="1"/>
        <c:lblAlgn val="ctr"/>
        <c:lblOffset val="100"/>
        <c:noMultiLvlLbl val="0"/>
      </c:catAx>
      <c:valAx>
        <c:axId val="14120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1212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166388292372545"/>
          <c:y val="8.7256106158217828E-2"/>
          <c:w val="0.46220946594962342"/>
          <c:h val="0.893804499902388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'Autoriteti Kontraktues'!$D$4</c:f>
              <c:strCache>
                <c:ptCount val="1"/>
                <c:pt idx="0">
                  <c:v>Fondi Limit pa TVSH në Lekë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'Autoriteti Kontraktues'!$B$5:$B$32</c:f>
              <c:strCache>
                <c:ptCount val="28"/>
                <c:pt idx="0">
                  <c:v>Autoriteti Rrugor Shqiptar</c:v>
                </c:pt>
                <c:pt idx="1">
                  <c:v>Agjencia Kombëtare e Shoqërisë se Informacionit</c:v>
                </c:pt>
                <c:pt idx="2">
                  <c:v>Fondi Shqiptar i Zhvillimit</c:v>
                </c:pt>
                <c:pt idx="3">
                  <c:v>Bashkia Durrës</c:v>
                </c:pt>
                <c:pt idx="4">
                  <c:v>Bashkia Tirane</c:v>
                </c:pt>
                <c:pt idx="5">
                  <c:v>Ministria e Shëndetësisë dhe Mbrojtjes Sociale</c:v>
                </c:pt>
                <c:pt idx="6">
                  <c:v>Agjencia Shtetërore e Prokurimeve të Përqendruara</c:v>
                </c:pt>
                <c:pt idx="7">
                  <c:v>Operatori i Sistemit te Transmetimit OST</c:v>
                </c:pt>
                <c:pt idx="8">
                  <c:v>Bashkia Kamez</c:v>
                </c:pt>
                <c:pt idx="9">
                  <c:v>Bashkia Kavaje</c:v>
                </c:pt>
                <c:pt idx="10">
                  <c:v>Bashkia Kurbin</c:v>
                </c:pt>
                <c:pt idx="11">
                  <c:v>Universiteti Politeknik Tirane</c:v>
                </c:pt>
                <c:pt idx="12">
                  <c:v>Drejtoria e Përgjithshme e Policisë se Shtetit</c:v>
                </c:pt>
                <c:pt idx="13">
                  <c:v>Ministria e Kulturës</c:v>
                </c:pt>
                <c:pt idx="14">
                  <c:v>Operatori i Shpërndarjes se Energjisë Elektrike Group sh.a</c:v>
                </c:pt>
                <c:pt idx="15">
                  <c:v>Ministria e Mbrojtjes</c:v>
                </c:pt>
                <c:pt idx="16">
                  <c:v>Autoriteti Portual Durrës</c:v>
                </c:pt>
                <c:pt idx="17">
                  <c:v>Bashkia Mirdite</c:v>
                </c:pt>
                <c:pt idx="18">
                  <c:v>Sh.A Ujësjellës Mat</c:v>
                </c:pt>
                <c:pt idx="19">
                  <c:v>Bashkia Vore</c:v>
                </c:pt>
                <c:pt idx="20">
                  <c:v>Bashkia Kruje </c:v>
                </c:pt>
                <c:pt idx="21">
                  <c:v>Sh.A Korporata Elektroenergjitë Shqiptare Tirane</c:v>
                </c:pt>
                <c:pt idx="22">
                  <c:v>Sh.A Ujësjellës Laç Kurbin</c:v>
                </c:pt>
                <c:pt idx="23">
                  <c:v>Drejtoria e Tensionit te Larte OSSH sh.a</c:v>
                </c:pt>
                <c:pt idx="24">
                  <c:v>Bashkia Berat</c:v>
                </c:pt>
                <c:pt idx="25">
                  <c:v>Bashkia Rrogozhine</c:v>
                </c:pt>
                <c:pt idx="26">
                  <c:v>Bashkia Fier</c:v>
                </c:pt>
                <c:pt idx="27">
                  <c:v>Agjencia Kombëtare Ujësjellës Kanalizimeve dhe Infrastrukturës se Mbetjeve</c:v>
                </c:pt>
              </c:strCache>
            </c:strRef>
          </c:cat>
          <c:val>
            <c:numRef>
              <c:f>'Autoriteti Kontraktues'!$D$5:$D$32</c:f>
              <c:numCache>
                <c:formatCode>#,##0</c:formatCode>
                <c:ptCount val="28"/>
                <c:pt idx="0">
                  <c:v>18284603370.82</c:v>
                </c:pt>
                <c:pt idx="1">
                  <c:v>5191751589</c:v>
                </c:pt>
                <c:pt idx="2">
                  <c:v>4768911526.6599998</c:v>
                </c:pt>
                <c:pt idx="3">
                  <c:v>3883761715</c:v>
                </c:pt>
                <c:pt idx="4">
                  <c:v>3805920718.0100002</c:v>
                </c:pt>
                <c:pt idx="5">
                  <c:v>3127488262</c:v>
                </c:pt>
                <c:pt idx="6">
                  <c:v>2326277492</c:v>
                </c:pt>
                <c:pt idx="7">
                  <c:v>2328951072</c:v>
                </c:pt>
                <c:pt idx="8">
                  <c:v>1868707135</c:v>
                </c:pt>
                <c:pt idx="9">
                  <c:v>1674736905</c:v>
                </c:pt>
                <c:pt idx="10">
                  <c:v>1514541942</c:v>
                </c:pt>
                <c:pt idx="11">
                  <c:v>1080517131</c:v>
                </c:pt>
                <c:pt idx="12">
                  <c:v>1067221098</c:v>
                </c:pt>
                <c:pt idx="13">
                  <c:v>1035362461.1900001</c:v>
                </c:pt>
                <c:pt idx="14">
                  <c:v>1048176705</c:v>
                </c:pt>
                <c:pt idx="15">
                  <c:v>995404792</c:v>
                </c:pt>
                <c:pt idx="16">
                  <c:v>817000000</c:v>
                </c:pt>
                <c:pt idx="17">
                  <c:v>786717670</c:v>
                </c:pt>
                <c:pt idx="18">
                  <c:v>582500000</c:v>
                </c:pt>
                <c:pt idx="19">
                  <c:v>552679136.88</c:v>
                </c:pt>
                <c:pt idx="20">
                  <c:v>501755367</c:v>
                </c:pt>
                <c:pt idx="21">
                  <c:v>504000000</c:v>
                </c:pt>
                <c:pt idx="22">
                  <c:v>450359009.41000003</c:v>
                </c:pt>
                <c:pt idx="23">
                  <c:v>449990927.83999997</c:v>
                </c:pt>
                <c:pt idx="24">
                  <c:v>364405618</c:v>
                </c:pt>
                <c:pt idx="25">
                  <c:v>305040650</c:v>
                </c:pt>
                <c:pt idx="26">
                  <c:v>271602530</c:v>
                </c:pt>
                <c:pt idx="27">
                  <c:v>266818871.24000001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BC-4C53-A42A-F1D23D3F83F3}"/>
            </c:ext>
          </c:extLst>
        </c:ser>
        <c:ser>
          <c:idx val="1"/>
          <c:order val="1"/>
          <c:tx>
            <c:strRef>
              <c:f>'Autoriteti Kontraktues'!$E$4</c:f>
              <c:strCache>
                <c:ptCount val="1"/>
                <c:pt idx="0">
                  <c:v>Oferta Fituese pa TVSH ne Lekë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rgbClr val="FFC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'Autoriteti Kontraktues'!$B$5:$B$32</c:f>
              <c:strCache>
                <c:ptCount val="28"/>
                <c:pt idx="0">
                  <c:v>Autoriteti Rrugor Shqiptar</c:v>
                </c:pt>
                <c:pt idx="1">
                  <c:v>Agjencia Kombëtare e Shoqërisë se Informacionit</c:v>
                </c:pt>
                <c:pt idx="2">
                  <c:v>Fondi Shqiptar i Zhvillimit</c:v>
                </c:pt>
                <c:pt idx="3">
                  <c:v>Bashkia Durrës</c:v>
                </c:pt>
                <c:pt idx="4">
                  <c:v>Bashkia Tirane</c:v>
                </c:pt>
                <c:pt idx="5">
                  <c:v>Ministria e Shëndetësisë dhe Mbrojtjes Sociale</c:v>
                </c:pt>
                <c:pt idx="6">
                  <c:v>Agjencia Shtetërore e Prokurimeve të Përqendruara</c:v>
                </c:pt>
                <c:pt idx="7">
                  <c:v>Operatori i Sistemit te Transmetimit OST</c:v>
                </c:pt>
                <c:pt idx="8">
                  <c:v>Bashkia Kamez</c:v>
                </c:pt>
                <c:pt idx="9">
                  <c:v>Bashkia Kavaje</c:v>
                </c:pt>
                <c:pt idx="10">
                  <c:v>Bashkia Kurbin</c:v>
                </c:pt>
                <c:pt idx="11">
                  <c:v>Universiteti Politeknik Tirane</c:v>
                </c:pt>
                <c:pt idx="12">
                  <c:v>Drejtoria e Përgjithshme e Policisë se Shtetit</c:v>
                </c:pt>
                <c:pt idx="13">
                  <c:v>Ministria e Kulturës</c:v>
                </c:pt>
                <c:pt idx="14">
                  <c:v>Operatori i Shpërndarjes se Energjisë Elektrike Group sh.a</c:v>
                </c:pt>
                <c:pt idx="15">
                  <c:v>Ministria e Mbrojtjes</c:v>
                </c:pt>
                <c:pt idx="16">
                  <c:v>Autoriteti Portual Durrës</c:v>
                </c:pt>
                <c:pt idx="17">
                  <c:v>Bashkia Mirdite</c:v>
                </c:pt>
                <c:pt idx="18">
                  <c:v>Sh.A Ujësjellës Mat</c:v>
                </c:pt>
                <c:pt idx="19">
                  <c:v>Bashkia Vore</c:v>
                </c:pt>
                <c:pt idx="20">
                  <c:v>Bashkia Kruje </c:v>
                </c:pt>
                <c:pt idx="21">
                  <c:v>Sh.A Korporata Elektroenergjitë Shqiptare Tirane</c:v>
                </c:pt>
                <c:pt idx="22">
                  <c:v>Sh.A Ujësjellës Laç Kurbin</c:v>
                </c:pt>
                <c:pt idx="23">
                  <c:v>Drejtoria e Tensionit te Larte OSSH sh.a</c:v>
                </c:pt>
                <c:pt idx="24">
                  <c:v>Bashkia Berat</c:v>
                </c:pt>
                <c:pt idx="25">
                  <c:v>Bashkia Rrogozhine</c:v>
                </c:pt>
                <c:pt idx="26">
                  <c:v>Bashkia Fier</c:v>
                </c:pt>
                <c:pt idx="27">
                  <c:v>Agjencia Kombëtare Ujësjellës Kanalizimeve dhe Infrastrukturës se Mbetjeve</c:v>
                </c:pt>
              </c:strCache>
            </c:strRef>
          </c:cat>
          <c:val>
            <c:numRef>
              <c:f>'Autoriteti Kontraktues'!$E$5:$E$32</c:f>
              <c:numCache>
                <c:formatCode>#,##0</c:formatCode>
                <c:ptCount val="28"/>
                <c:pt idx="0">
                  <c:v>17705048973.670002</c:v>
                </c:pt>
                <c:pt idx="1">
                  <c:v>4780119442</c:v>
                </c:pt>
                <c:pt idx="2">
                  <c:v>3894181456.3200002</c:v>
                </c:pt>
                <c:pt idx="3">
                  <c:v>3877241787</c:v>
                </c:pt>
                <c:pt idx="4">
                  <c:v>3359932699.7199998</c:v>
                </c:pt>
                <c:pt idx="5">
                  <c:v>3122956019</c:v>
                </c:pt>
                <c:pt idx="6">
                  <c:v>2316732100</c:v>
                </c:pt>
                <c:pt idx="7">
                  <c:v>2299423126</c:v>
                </c:pt>
                <c:pt idx="8">
                  <c:v>1858420421</c:v>
                </c:pt>
                <c:pt idx="9">
                  <c:v>1672256738</c:v>
                </c:pt>
                <c:pt idx="10">
                  <c:v>1509493658</c:v>
                </c:pt>
                <c:pt idx="11">
                  <c:v>1073768480.1800001</c:v>
                </c:pt>
                <c:pt idx="12">
                  <c:v>1012952711.5</c:v>
                </c:pt>
                <c:pt idx="13">
                  <c:v>1000449285.0700001</c:v>
                </c:pt>
                <c:pt idx="14">
                  <c:v>992576392.35000002</c:v>
                </c:pt>
                <c:pt idx="15">
                  <c:v>829577317</c:v>
                </c:pt>
                <c:pt idx="16">
                  <c:v>807976750</c:v>
                </c:pt>
                <c:pt idx="17">
                  <c:v>770051015</c:v>
                </c:pt>
                <c:pt idx="18">
                  <c:v>573761092.73000002</c:v>
                </c:pt>
                <c:pt idx="19">
                  <c:v>545880370.5</c:v>
                </c:pt>
                <c:pt idx="20">
                  <c:v>497093331</c:v>
                </c:pt>
                <c:pt idx="21">
                  <c:v>480700000</c:v>
                </c:pt>
                <c:pt idx="22">
                  <c:v>443329094</c:v>
                </c:pt>
                <c:pt idx="23">
                  <c:v>438746692.54000002</c:v>
                </c:pt>
                <c:pt idx="24">
                  <c:v>361264273</c:v>
                </c:pt>
                <c:pt idx="25">
                  <c:v>304164000</c:v>
                </c:pt>
                <c:pt idx="26">
                  <c:v>254886400</c:v>
                </c:pt>
                <c:pt idx="27">
                  <c:v>231993815.55000001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BC-4C53-A42A-F1D23D3F8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51430176"/>
        <c:axId val="351433056"/>
      </c:barChart>
      <c:catAx>
        <c:axId val="3514301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51433056"/>
        <c:crosses val="autoZero"/>
        <c:auto val="1"/>
        <c:lblAlgn val="ctr"/>
        <c:lblOffset val="100"/>
        <c:noMultiLvlLbl val="0"/>
      </c:catAx>
      <c:valAx>
        <c:axId val="351433056"/>
        <c:scaling>
          <c:orientation val="minMax"/>
        </c:scaling>
        <c:delete val="0"/>
        <c:axPos val="t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51430176"/>
        <c:crosses val="autoZero"/>
        <c:crossBetween val="between"/>
        <c:majorUnit val="1000000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227558202951903"/>
          <c:y val="2.6522365965736219E-2"/>
          <c:w val="0.43398524048130349"/>
          <c:h val="0.958447570048844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Kompani!$E$4</c:f>
              <c:strCache>
                <c:ptCount val="1"/>
                <c:pt idx="0">
                  <c:v>Oferta Fituese pa TVSH</c:v>
                </c:pt>
              </c:strCache>
            </c:strRef>
          </c:tx>
          <c:spPr>
            <a:solidFill>
              <a:srgbClr val="18786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Kompani!$B$5:$B$73</c:f>
              <c:strCache>
                <c:ptCount val="69"/>
                <c:pt idx="0">
                  <c:v>ALB-BUILDING</c:v>
                </c:pt>
                <c:pt idx="1">
                  <c:v>4 A-M</c:v>
                </c:pt>
                <c:pt idx="2">
                  <c:v>SALILLARI</c:v>
                </c:pt>
                <c:pt idx="3">
                  <c:v>2 T</c:v>
                </c:pt>
                <c:pt idx="4">
                  <c:v>A. N. K.</c:v>
                </c:pt>
                <c:pt idx="5">
                  <c:v>MC NETWORKING</c:v>
                </c:pt>
                <c:pt idx="6">
                  <c:v>ALKO IMPEX CONSTRUCTION</c:v>
                </c:pt>
                <c:pt idx="7">
                  <c:v>LA - OR</c:v>
                </c:pt>
                <c:pt idx="8">
                  <c:v>GTS-GAZRA TEKNIKE SHQIPTARE SH.P.K.</c:v>
                </c:pt>
                <c:pt idx="9">
                  <c:v>AGI KONS</c:v>
                </c:pt>
                <c:pt idx="10">
                  <c:v>KASTRATI</c:v>
                </c:pt>
                <c:pt idx="11">
                  <c:v>ANTE-GROUP</c:v>
                </c:pt>
                <c:pt idx="12">
                  <c:v>G. P. G. COMPANY</c:v>
                </c:pt>
                <c:pt idx="13">
                  <c:v>"GENER 2"</c:v>
                </c:pt>
                <c:pt idx="14">
                  <c:v>ADVANCED BUSINESS SOLUTIONS - ABS</c:v>
                </c:pt>
                <c:pt idx="15">
                  <c:v>KUPA shpk</c:v>
                </c:pt>
                <c:pt idx="16">
                  <c:v>GJIKURIA</c:v>
                </c:pt>
                <c:pt idx="17">
                  <c:v>SELAMI</c:v>
                </c:pt>
                <c:pt idx="18">
                  <c:v>ACI ENGINEERING</c:v>
                </c:pt>
                <c:pt idx="19">
                  <c:v>INFOSOFT SYSTEMS</c:v>
                </c:pt>
                <c:pt idx="20">
                  <c:v>GECI</c:v>
                </c:pt>
                <c:pt idx="21">
                  <c:v>ALBASCAN</c:v>
                </c:pt>
                <c:pt idx="22">
                  <c:v>PRIMA ENERGY</c:v>
                </c:pt>
                <c:pt idx="23">
                  <c:v>DION-AL</c:v>
                </c:pt>
                <c:pt idx="24">
                  <c:v>HYDROPOWER</c:v>
                </c:pt>
                <c:pt idx="25">
                  <c:v>COBIAL</c:v>
                </c:pt>
                <c:pt idx="26">
                  <c:v>NOVA  CONSTRUCTION 2012</c:v>
                </c:pt>
                <c:pt idx="27">
                  <c:v>PRIMUS ALBANIA</c:v>
                </c:pt>
                <c:pt idx="28">
                  <c:v>FUSHA</c:v>
                </c:pt>
                <c:pt idx="29">
                  <c:v>MARSI &amp;amp; AL</c:v>
                </c:pt>
                <c:pt idx="30">
                  <c:v>ERAL CONSTRUCTION COMPANY</c:v>
                </c:pt>
                <c:pt idx="31">
                  <c:v>FLED</c:v>
                </c:pt>
                <c:pt idx="32">
                  <c:v>"MEGAPHARMA"
</c:v>
                </c:pt>
                <c:pt idx="33">
                  <c:v>RAJLI NDERTIM</c:v>
                </c:pt>
                <c:pt idx="34">
                  <c:v>Inerti SHPK	</c:v>
                </c:pt>
                <c:pt idx="35">
                  <c:v>PEPA GROUP</c:v>
                </c:pt>
                <c:pt idx="36">
                  <c:v>ERGI</c:v>
                </c:pt>
                <c:pt idx="37">
                  <c:v>PROGEEN</c:v>
                </c:pt>
                <c:pt idx="38">
                  <c:v>ALBANIA MOTOR COMPANY</c:v>
                </c:pt>
                <c:pt idx="39">
                  <c:v>LIQENI VII</c:v>
                </c:pt>
                <c:pt idx="40">
                  <c:v>EURONDERTIMI 2000</c:v>
                </c:pt>
                <c:pt idx="41">
                  <c:v>NDERTUESI 2014
</c:v>
                </c:pt>
                <c:pt idx="42">
                  <c:v>T R I M E D
</c:v>
                </c:pt>
                <c:pt idx="43">
                  <c:v>VALONA KONSTRUKSION</c:v>
                </c:pt>
                <c:pt idx="44">
                  <c:v>ARB &amp; TRANS-2010</c:v>
                </c:pt>
                <c:pt idx="45">
                  <c:v>BE  -  IS   SH.P.K</c:v>
                </c:pt>
                <c:pt idx="46">
                  <c:v>ULZA</c:v>
                </c:pt>
                <c:pt idx="47">
                  <c:v>BESTA</c:v>
                </c:pt>
                <c:pt idx="48">
                  <c:v>S.M.O.UNION</c:v>
                </c:pt>
                <c:pt idx="49">
                  <c:v>H O R I Z O N</c:v>
                </c:pt>
                <c:pt idx="50">
                  <c:v>5D KONSTRUKSION</c:v>
                </c:pt>
                <c:pt idx="51">
                  <c:v>HASTOÇI</c:v>
                </c:pt>
                <c:pt idx="52">
                  <c:v>S &amp; T ALBANIA</c:v>
                </c:pt>
                <c:pt idx="53">
                  <c:v>BAJRAMI N.</c:v>
                </c:pt>
                <c:pt idx="54">
                  <c:v>VIOLA GREEN</c:v>
                </c:pt>
                <c:pt idx="55">
                  <c:v>FLENA RB
</c:v>
                </c:pt>
                <c:pt idx="56">
                  <c:v>CURRI</c:v>
                </c:pt>
                <c:pt idx="57">
                  <c:v>RAFIN COMPANY</c:v>
                </c:pt>
                <c:pt idx="58">
                  <c:v>KLAJGER KONSTRUKSION SHPK</c:v>
                </c:pt>
                <c:pt idx="59">
                  <c:v>MONTAL
</c:v>
                </c:pt>
                <c:pt idx="60">
                  <c:v>ALKO-IMPEX GENERAL CONSTRUCION</c:v>
                </c:pt>
                <c:pt idx="61">
                  <c:v>SHENDELLI SHPK</c:v>
                </c:pt>
                <c:pt idx="62">
                  <c:v>AGBES CONSTRUKSION</c:v>
                </c:pt>
                <c:pt idx="63">
                  <c:v>GJOKA KONSTRUKSION</c:v>
                </c:pt>
                <c:pt idx="64">
                  <c:v>ALB  TIEFBAU</c:v>
                </c:pt>
                <c:pt idx="65">
                  <c:v>ILIRIADA</c:v>
                </c:pt>
                <c:pt idx="66">
                  <c:v>S I R E T A  2F</c:v>
                </c:pt>
                <c:pt idx="67">
                  <c:v>R &amp; T</c:v>
                </c:pt>
                <c:pt idx="68">
                  <c:v>ALBANIAN SATELLITE COMMUNICATIONS</c:v>
                </c:pt>
              </c:strCache>
            </c:strRef>
          </c:cat>
          <c:val>
            <c:numRef>
              <c:f>Kompani!$E$5:$E$73</c:f>
              <c:numCache>
                <c:formatCode>#,##0</c:formatCode>
                <c:ptCount val="69"/>
                <c:pt idx="0">
                  <c:v>2709504280.6100001</c:v>
                </c:pt>
                <c:pt idx="1">
                  <c:v>2589110140.6800003</c:v>
                </c:pt>
                <c:pt idx="2">
                  <c:v>2502218202.0599999</c:v>
                </c:pt>
                <c:pt idx="3">
                  <c:v>2456069745.0700002</c:v>
                </c:pt>
                <c:pt idx="4">
                  <c:v>2164693349.4400001</c:v>
                </c:pt>
                <c:pt idx="5">
                  <c:v>2125576214.05</c:v>
                </c:pt>
                <c:pt idx="6">
                  <c:v>1967291832</c:v>
                </c:pt>
                <c:pt idx="7">
                  <c:v>1915864146.73</c:v>
                </c:pt>
                <c:pt idx="8">
                  <c:v>1912657279</c:v>
                </c:pt>
                <c:pt idx="9">
                  <c:v>1840784139.3199999</c:v>
                </c:pt>
                <c:pt idx="10">
                  <c:v>1690000000</c:v>
                </c:pt>
                <c:pt idx="11">
                  <c:v>1548618524</c:v>
                </c:pt>
                <c:pt idx="12">
                  <c:v>1447341932</c:v>
                </c:pt>
                <c:pt idx="13">
                  <c:v>1436346030.8699999</c:v>
                </c:pt>
                <c:pt idx="14">
                  <c:v>1379864120</c:v>
                </c:pt>
                <c:pt idx="15">
                  <c:v>1328415460</c:v>
                </c:pt>
                <c:pt idx="16">
                  <c:v>1164381419.3</c:v>
                </c:pt>
                <c:pt idx="17">
                  <c:v>1146500000</c:v>
                </c:pt>
                <c:pt idx="18">
                  <c:v>992576392.35000002</c:v>
                </c:pt>
                <c:pt idx="19">
                  <c:v>918608122</c:v>
                </c:pt>
                <c:pt idx="20">
                  <c:v>880851426</c:v>
                </c:pt>
                <c:pt idx="21">
                  <c:v>878318840</c:v>
                </c:pt>
                <c:pt idx="22">
                  <c:v>874571984.53999996</c:v>
                </c:pt>
                <c:pt idx="23">
                  <c:v>822753174</c:v>
                </c:pt>
                <c:pt idx="24">
                  <c:v>807976750</c:v>
                </c:pt>
                <c:pt idx="25">
                  <c:v>792055520.39999998</c:v>
                </c:pt>
                <c:pt idx="26">
                  <c:v>723315114.39999998</c:v>
                </c:pt>
                <c:pt idx="27">
                  <c:v>705428160</c:v>
                </c:pt>
                <c:pt idx="28">
                  <c:v>626990035.57999992</c:v>
                </c:pt>
                <c:pt idx="29">
                  <c:v>626732100</c:v>
                </c:pt>
                <c:pt idx="30">
                  <c:v>626711427</c:v>
                </c:pt>
                <c:pt idx="31">
                  <c:v>528843954</c:v>
                </c:pt>
                <c:pt idx="32">
                  <c:v>520563321</c:v>
                </c:pt>
                <c:pt idx="33">
                  <c:v>508799761</c:v>
                </c:pt>
                <c:pt idx="34">
                  <c:v>501887927</c:v>
                </c:pt>
                <c:pt idx="35">
                  <c:v>500472588</c:v>
                </c:pt>
                <c:pt idx="36">
                  <c:v>492290400</c:v>
                </c:pt>
                <c:pt idx="37">
                  <c:v>477308332</c:v>
                </c:pt>
                <c:pt idx="38">
                  <c:v>469375200</c:v>
                </c:pt>
                <c:pt idx="39">
                  <c:v>428529309</c:v>
                </c:pt>
                <c:pt idx="40">
                  <c:v>416861893</c:v>
                </c:pt>
                <c:pt idx="41">
                  <c:v>412859042</c:v>
                </c:pt>
                <c:pt idx="42">
                  <c:v>411108419</c:v>
                </c:pt>
                <c:pt idx="43">
                  <c:v>383738774</c:v>
                </c:pt>
                <c:pt idx="44">
                  <c:v>380257411</c:v>
                </c:pt>
                <c:pt idx="45">
                  <c:v>372165591</c:v>
                </c:pt>
                <c:pt idx="46">
                  <c:v>362526402</c:v>
                </c:pt>
                <c:pt idx="47">
                  <c:v>361264273</c:v>
                </c:pt>
                <c:pt idx="48">
                  <c:v>357898107</c:v>
                </c:pt>
                <c:pt idx="49">
                  <c:v>354461430</c:v>
                </c:pt>
                <c:pt idx="50">
                  <c:v>345099918</c:v>
                </c:pt>
                <c:pt idx="51">
                  <c:v>329104729</c:v>
                </c:pt>
                <c:pt idx="52">
                  <c:v>327963170</c:v>
                </c:pt>
                <c:pt idx="53">
                  <c:v>323228231.5</c:v>
                </c:pt>
                <c:pt idx="54">
                  <c:v>304164000</c:v>
                </c:pt>
                <c:pt idx="55">
                  <c:v>296944780</c:v>
                </c:pt>
                <c:pt idx="56">
                  <c:v>284962076.18000001</c:v>
                </c:pt>
                <c:pt idx="57">
                  <c:v>281000000</c:v>
                </c:pt>
                <c:pt idx="58">
                  <c:v>279000000</c:v>
                </c:pt>
                <c:pt idx="59">
                  <c:v>278627000</c:v>
                </c:pt>
                <c:pt idx="60">
                  <c:v>266880370.5</c:v>
                </c:pt>
                <c:pt idx="61">
                  <c:v>258000000</c:v>
                </c:pt>
                <c:pt idx="62">
                  <c:v>254886400</c:v>
                </c:pt>
                <c:pt idx="63">
                  <c:v>231993815.55000001</c:v>
                </c:pt>
                <c:pt idx="64">
                  <c:v>228237853</c:v>
                </c:pt>
                <c:pt idx="65">
                  <c:v>223500000</c:v>
                </c:pt>
                <c:pt idx="66">
                  <c:v>222222222</c:v>
                </c:pt>
                <c:pt idx="67">
                  <c:v>220349280</c:v>
                </c:pt>
                <c:pt idx="68">
                  <c:v>215475600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45-401B-B1CD-3FE7234F2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293376"/>
        <c:axId val="34295296"/>
      </c:barChart>
      <c:catAx>
        <c:axId val="34293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4295296"/>
        <c:crosses val="autoZero"/>
        <c:auto val="1"/>
        <c:lblAlgn val="ctr"/>
        <c:lblOffset val="100"/>
        <c:noMultiLvlLbl val="0"/>
      </c:catAx>
      <c:valAx>
        <c:axId val="34295296"/>
        <c:scaling>
          <c:orientation val="minMax"/>
        </c:scaling>
        <c:delete val="0"/>
        <c:axPos val="t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4293376"/>
        <c:crosses val="autoZero"/>
        <c:crossBetween val="between"/>
        <c:majorUnit val="2000000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1002030</xdr:colOff>
      <xdr:row>2</xdr:row>
      <xdr:rowOff>182880</xdr:rowOff>
    </xdr:from>
    <xdr:to>
      <xdr:col>23</xdr:col>
      <xdr:colOff>495300</xdr:colOff>
      <xdr:row>29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B9CBD3-5A01-3E6D-9859-C080B5003B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3</xdr:row>
      <xdr:rowOff>15240</xdr:rowOff>
    </xdr:from>
    <xdr:to>
      <xdr:col>12</xdr:col>
      <xdr:colOff>312420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37439F-DC88-121F-E9C9-9B4911F5F6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</xdr:colOff>
      <xdr:row>3</xdr:row>
      <xdr:rowOff>0</xdr:rowOff>
    </xdr:from>
    <xdr:to>
      <xdr:col>18</xdr:col>
      <xdr:colOff>449580</xdr:colOff>
      <xdr:row>41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95DA01-D843-9C28-B08C-96E61D3F82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</xdr:colOff>
      <xdr:row>2</xdr:row>
      <xdr:rowOff>182880</xdr:rowOff>
    </xdr:from>
    <xdr:to>
      <xdr:col>15</xdr:col>
      <xdr:colOff>434340</xdr:colOff>
      <xdr:row>70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5D1FBB-162A-E1F6-6E0F-36D6A0AF68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6D3B2-787A-45A6-AB58-737F20A44AD4}">
  <dimension ref="B2:Y33"/>
  <sheetViews>
    <sheetView topLeftCell="A9" workbookViewId="0">
      <selection activeCell="B17" sqref="B17"/>
    </sheetView>
  </sheetViews>
  <sheetFormatPr defaultRowHeight="14.5" x14ac:dyDescent="0.35"/>
  <cols>
    <col min="2" max="2" width="23.08984375" customWidth="1"/>
    <col min="3" max="3" width="33.36328125" customWidth="1"/>
    <col min="4" max="4" width="16.08984375" customWidth="1"/>
    <col min="5" max="5" width="16.453125" customWidth="1"/>
    <col min="6" max="6" width="14" bestFit="1" customWidth="1"/>
    <col min="7" max="7" width="15" bestFit="1" customWidth="1"/>
    <col min="8" max="8" width="22.6328125" bestFit="1" customWidth="1"/>
    <col min="9" max="9" width="14.90625" bestFit="1" customWidth="1"/>
    <col min="10" max="10" width="19.90625" bestFit="1" customWidth="1"/>
    <col min="11" max="11" width="15" bestFit="1" customWidth="1"/>
  </cols>
  <sheetData>
    <row r="2" spans="2:12" x14ac:dyDescent="0.35">
      <c r="B2" t="s">
        <v>399</v>
      </c>
      <c r="E2" s="66"/>
      <c r="L2" t="s">
        <v>304</v>
      </c>
    </row>
    <row r="3" spans="2:12" ht="15" thickBot="1" x14ac:dyDescent="0.4"/>
    <row r="4" spans="2:12" ht="29.5" thickBot="1" x14ac:dyDescent="0.4">
      <c r="B4" s="14" t="s">
        <v>299</v>
      </c>
      <c r="C4" s="18" t="s">
        <v>298</v>
      </c>
      <c r="D4" s="18" t="s">
        <v>293</v>
      </c>
      <c r="E4" s="22" t="s">
        <v>294</v>
      </c>
      <c r="F4" s="17" t="s">
        <v>400</v>
      </c>
      <c r="G4" s="15" t="s">
        <v>363</v>
      </c>
      <c r="H4" s="15" t="s">
        <v>401</v>
      </c>
      <c r="I4" s="15" t="s">
        <v>297</v>
      </c>
      <c r="J4" s="16" t="s">
        <v>296</v>
      </c>
    </row>
    <row r="5" spans="2:12" x14ac:dyDescent="0.35">
      <c r="B5" s="3" t="s">
        <v>357</v>
      </c>
      <c r="C5" s="19" t="s">
        <v>359</v>
      </c>
      <c r="D5" s="19" t="s">
        <v>4</v>
      </c>
      <c r="E5" s="23" t="s">
        <v>3</v>
      </c>
      <c r="F5" s="25">
        <v>2183763746.6100001</v>
      </c>
      <c r="G5" s="26">
        <v>2499999989.5999999</v>
      </c>
      <c r="H5" t="s">
        <v>287</v>
      </c>
      <c r="I5" t="s">
        <v>364</v>
      </c>
      <c r="J5" s="4" t="s">
        <v>2</v>
      </c>
    </row>
    <row r="6" spans="2:12" x14ac:dyDescent="0.35">
      <c r="B6" s="3" t="s">
        <v>357</v>
      </c>
      <c r="C6" s="19" t="s">
        <v>360</v>
      </c>
      <c r="D6" s="19" t="s">
        <v>7</v>
      </c>
      <c r="E6" s="23" t="s">
        <v>6</v>
      </c>
      <c r="F6" s="25">
        <v>2164693349.4400001</v>
      </c>
      <c r="G6" s="26">
        <v>2165325695.0799999</v>
      </c>
      <c r="H6" t="s">
        <v>287</v>
      </c>
      <c r="I6" t="s">
        <v>364</v>
      </c>
      <c r="J6" s="4" t="s">
        <v>5</v>
      </c>
    </row>
    <row r="7" spans="2:12" x14ac:dyDescent="0.35">
      <c r="B7" s="3" t="s">
        <v>357</v>
      </c>
      <c r="C7" s="19" t="s">
        <v>361</v>
      </c>
      <c r="D7" s="19" t="s">
        <v>316</v>
      </c>
      <c r="E7" s="23" t="s">
        <v>9</v>
      </c>
      <c r="F7" s="25">
        <v>2125576214.05</v>
      </c>
      <c r="G7" s="26">
        <v>2285280226.2399998</v>
      </c>
      <c r="H7" t="s">
        <v>287</v>
      </c>
      <c r="I7" t="s">
        <v>364</v>
      </c>
      <c r="J7" s="4" t="s">
        <v>8</v>
      </c>
    </row>
    <row r="8" spans="2:12" x14ac:dyDescent="0.35">
      <c r="B8" s="3" t="s">
        <v>10</v>
      </c>
      <c r="C8" s="19" t="s">
        <v>12</v>
      </c>
      <c r="D8" s="19" t="s">
        <v>14</v>
      </c>
      <c r="E8" s="23" t="s">
        <v>13</v>
      </c>
      <c r="F8" s="25">
        <v>1840784139.3199999</v>
      </c>
      <c r="G8" s="26">
        <v>1854828635</v>
      </c>
      <c r="H8" t="s">
        <v>287</v>
      </c>
      <c r="I8" t="s">
        <v>364</v>
      </c>
      <c r="J8" s="4" t="s">
        <v>11</v>
      </c>
    </row>
    <row r="9" spans="2:12" x14ac:dyDescent="0.35">
      <c r="B9" s="3" t="s">
        <v>402</v>
      </c>
      <c r="C9" s="19" t="s">
        <v>403</v>
      </c>
      <c r="D9" s="19" t="s">
        <v>318</v>
      </c>
      <c r="E9" s="23" t="s">
        <v>319</v>
      </c>
      <c r="F9" s="25">
        <v>1622368104</v>
      </c>
      <c r="G9" s="26">
        <v>1624926540</v>
      </c>
      <c r="H9" t="s">
        <v>287</v>
      </c>
      <c r="I9" t="s">
        <v>365</v>
      </c>
      <c r="J9" s="4" t="s">
        <v>320</v>
      </c>
    </row>
    <row r="10" spans="2:12" x14ac:dyDescent="0.35">
      <c r="B10" s="3" t="s">
        <v>357</v>
      </c>
      <c r="C10" s="19" t="s">
        <v>16</v>
      </c>
      <c r="D10" s="19" t="s">
        <v>18</v>
      </c>
      <c r="E10" s="23" t="s">
        <v>17</v>
      </c>
      <c r="F10" s="25">
        <v>1455620460</v>
      </c>
      <c r="G10" s="26">
        <v>1455726087.9000001</v>
      </c>
      <c r="H10" t="s">
        <v>288</v>
      </c>
      <c r="I10" t="s">
        <v>404</v>
      </c>
      <c r="J10" s="4" t="s">
        <v>15</v>
      </c>
    </row>
    <row r="11" spans="2:12" x14ac:dyDescent="0.35">
      <c r="B11" s="3" t="s">
        <v>357</v>
      </c>
      <c r="C11" s="19" t="s">
        <v>20</v>
      </c>
      <c r="D11" s="20" t="s">
        <v>22</v>
      </c>
      <c r="E11" s="23" t="s">
        <v>21</v>
      </c>
      <c r="F11" s="25">
        <v>1436346030.8699999</v>
      </c>
      <c r="G11" s="26">
        <v>1440907156.0999999</v>
      </c>
      <c r="H11" t="s">
        <v>287</v>
      </c>
      <c r="I11" t="s">
        <v>364</v>
      </c>
      <c r="J11" s="4" t="s">
        <v>19</v>
      </c>
    </row>
    <row r="12" spans="2:12" x14ac:dyDescent="0.35">
      <c r="B12" s="3" t="s">
        <v>357</v>
      </c>
      <c r="C12" s="19" t="s">
        <v>362</v>
      </c>
      <c r="D12" s="19" t="s">
        <v>25</v>
      </c>
      <c r="E12" s="23" t="s">
        <v>24</v>
      </c>
      <c r="F12" s="25">
        <v>1417993187</v>
      </c>
      <c r="G12" s="26">
        <v>1418031731.76</v>
      </c>
      <c r="H12" t="s">
        <v>288</v>
      </c>
      <c r="I12" t="s">
        <v>404</v>
      </c>
      <c r="J12" s="4" t="s">
        <v>23</v>
      </c>
    </row>
    <row r="13" spans="2:12" x14ac:dyDescent="0.35">
      <c r="B13" s="3" t="s">
        <v>357</v>
      </c>
      <c r="C13" s="19" t="s">
        <v>405</v>
      </c>
      <c r="D13" s="19" t="s">
        <v>28</v>
      </c>
      <c r="E13" s="23" t="s">
        <v>27</v>
      </c>
      <c r="F13" s="25">
        <v>1411597878</v>
      </c>
      <c r="G13" s="26">
        <v>1411691646.8599999</v>
      </c>
      <c r="H13" t="s">
        <v>288</v>
      </c>
      <c r="I13" t="s">
        <v>404</v>
      </c>
      <c r="J13" s="4" t="s">
        <v>26</v>
      </c>
    </row>
    <row r="14" spans="2:12" ht="15" thickBot="1" x14ac:dyDescent="0.4">
      <c r="B14" s="5" t="s">
        <v>358</v>
      </c>
      <c r="C14" s="21" t="s">
        <v>31</v>
      </c>
      <c r="D14" s="21" t="s">
        <v>33</v>
      </c>
      <c r="E14" s="24" t="s">
        <v>32</v>
      </c>
      <c r="F14" s="27">
        <v>1342103054</v>
      </c>
      <c r="G14" s="28">
        <v>1362518540</v>
      </c>
      <c r="H14" s="13" t="s">
        <v>287</v>
      </c>
      <c r="I14" s="13" t="s">
        <v>364</v>
      </c>
      <c r="J14" s="6" t="s">
        <v>30</v>
      </c>
    </row>
    <row r="16" spans="2:12" x14ac:dyDescent="0.35">
      <c r="B16" t="s">
        <v>313</v>
      </c>
    </row>
    <row r="17" spans="2:12" x14ac:dyDescent="0.35">
      <c r="B17" t="s">
        <v>314</v>
      </c>
    </row>
    <row r="31" spans="2:12" x14ac:dyDescent="0.35">
      <c r="L31" t="s">
        <v>313</v>
      </c>
    </row>
    <row r="32" spans="2:12" x14ac:dyDescent="0.35">
      <c r="L32" t="s">
        <v>314</v>
      </c>
    </row>
    <row r="33" spans="25:25" x14ac:dyDescent="0.35">
      <c r="Y33" t="s">
        <v>292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446A6-2939-4C05-A1ED-9AF386A64FD7}">
  <dimension ref="B2:L107"/>
  <sheetViews>
    <sheetView topLeftCell="A90" workbookViewId="0">
      <selection activeCell="C103" sqref="C103"/>
    </sheetView>
  </sheetViews>
  <sheetFormatPr defaultRowHeight="14.5" x14ac:dyDescent="0.35"/>
  <cols>
    <col min="2" max="2" width="23.36328125" customWidth="1"/>
    <col min="3" max="3" width="37.1796875" customWidth="1"/>
    <col min="4" max="4" width="35.81640625" bestFit="1" customWidth="1"/>
    <col min="5" max="5" width="16.36328125" style="23" bestFit="1" customWidth="1"/>
    <col min="6" max="7" width="16" bestFit="1" customWidth="1"/>
    <col min="8" max="8" width="17.6328125" customWidth="1"/>
    <col min="9" max="9" width="14.90625" bestFit="1" customWidth="1"/>
    <col min="10" max="10" width="19.90625" bestFit="1" customWidth="1"/>
  </cols>
  <sheetData>
    <row r="2" spans="2:12" x14ac:dyDescent="0.35">
      <c r="B2" t="s">
        <v>406</v>
      </c>
    </row>
    <row r="3" spans="2:12" ht="15" thickBot="1" x14ac:dyDescent="0.4"/>
    <row r="4" spans="2:12" s="1" customFormat="1" ht="35.4" customHeight="1" thickBot="1" x14ac:dyDescent="0.4">
      <c r="B4" s="41" t="s">
        <v>299</v>
      </c>
      <c r="C4" s="38" t="s">
        <v>298</v>
      </c>
      <c r="D4" s="38" t="s">
        <v>0</v>
      </c>
      <c r="E4" s="38" t="s">
        <v>305</v>
      </c>
      <c r="F4" s="39" t="s">
        <v>306</v>
      </c>
      <c r="G4" s="38" t="s">
        <v>307</v>
      </c>
      <c r="H4" s="38" t="s">
        <v>401</v>
      </c>
      <c r="I4" s="38" t="s">
        <v>297</v>
      </c>
      <c r="J4" s="40" t="s">
        <v>407</v>
      </c>
      <c r="L4" s="65" t="s">
        <v>356</v>
      </c>
    </row>
    <row r="5" spans="2:12" x14ac:dyDescent="0.35">
      <c r="B5" s="56" t="s">
        <v>390</v>
      </c>
      <c r="C5" s="23" t="s">
        <v>366</v>
      </c>
      <c r="D5" s="23" t="s">
        <v>4</v>
      </c>
      <c r="E5" s="23" t="s">
        <v>3</v>
      </c>
      <c r="F5" s="57">
        <v>2183763746.6100001</v>
      </c>
      <c r="G5" s="57">
        <v>2499999989.5999999</v>
      </c>
      <c r="H5" s="23" t="s">
        <v>287</v>
      </c>
      <c r="I5" s="23" t="s">
        <v>408</v>
      </c>
      <c r="J5" s="58" t="s">
        <v>2</v>
      </c>
    </row>
    <row r="6" spans="2:12" x14ac:dyDescent="0.35">
      <c r="B6" s="56" t="s">
        <v>390</v>
      </c>
      <c r="C6" s="23" t="s">
        <v>371</v>
      </c>
      <c r="D6" s="23" t="s">
        <v>7</v>
      </c>
      <c r="E6" s="23" t="s">
        <v>6</v>
      </c>
      <c r="F6" s="57">
        <v>2164693349.4400001</v>
      </c>
      <c r="G6" s="57">
        <v>2165325695.0799999</v>
      </c>
      <c r="H6" s="23" t="s">
        <v>287</v>
      </c>
      <c r="I6" s="23" t="s">
        <v>408</v>
      </c>
      <c r="J6" s="58" t="s">
        <v>5</v>
      </c>
    </row>
    <row r="7" spans="2:12" x14ac:dyDescent="0.35">
      <c r="B7" s="56" t="s">
        <v>390</v>
      </c>
      <c r="C7" s="23" t="s">
        <v>372</v>
      </c>
      <c r="D7" s="23" t="s">
        <v>316</v>
      </c>
      <c r="E7" s="23" t="s">
        <v>9</v>
      </c>
      <c r="F7" s="57">
        <v>2125576214.05</v>
      </c>
      <c r="G7" s="57">
        <v>2285280226.2399998</v>
      </c>
      <c r="H7" s="23" t="s">
        <v>287</v>
      </c>
      <c r="I7" s="23" t="s">
        <v>408</v>
      </c>
      <c r="J7" s="58" t="s">
        <v>8</v>
      </c>
    </row>
    <row r="8" spans="2:12" x14ac:dyDescent="0.35">
      <c r="B8" s="56" t="s">
        <v>10</v>
      </c>
      <c r="C8" s="23" t="s">
        <v>373</v>
      </c>
      <c r="D8" s="23" t="s">
        <v>14</v>
      </c>
      <c r="E8" s="23" t="s">
        <v>13</v>
      </c>
      <c r="F8" s="57">
        <v>1840784139.3199999</v>
      </c>
      <c r="G8" s="57">
        <v>1854828635</v>
      </c>
      <c r="H8" s="23" t="s">
        <v>287</v>
      </c>
      <c r="I8" s="23" t="s">
        <v>408</v>
      </c>
      <c r="J8" s="58" t="s">
        <v>11</v>
      </c>
    </row>
    <row r="9" spans="2:12" x14ac:dyDescent="0.35">
      <c r="B9" s="56" t="s">
        <v>402</v>
      </c>
      <c r="C9" s="23" t="s">
        <v>317</v>
      </c>
      <c r="D9" s="23" t="s">
        <v>318</v>
      </c>
      <c r="E9" s="23" t="s">
        <v>319</v>
      </c>
      <c r="F9" s="57">
        <v>1622368104</v>
      </c>
      <c r="G9" s="57">
        <v>1624926540</v>
      </c>
      <c r="H9" s="23" t="s">
        <v>287</v>
      </c>
      <c r="I9" s="23" t="s">
        <v>365</v>
      </c>
      <c r="J9" s="58" t="s">
        <v>320</v>
      </c>
    </row>
    <row r="10" spans="2:12" x14ac:dyDescent="0.35">
      <c r="B10" s="56" t="s">
        <v>390</v>
      </c>
      <c r="C10" s="23" t="s">
        <v>374</v>
      </c>
      <c r="D10" s="23" t="s">
        <v>18</v>
      </c>
      <c r="E10" s="23" t="s">
        <v>17</v>
      </c>
      <c r="F10" s="57">
        <v>1455620460</v>
      </c>
      <c r="G10" s="57">
        <v>1455726087.9000001</v>
      </c>
      <c r="H10" s="23" t="s">
        <v>288</v>
      </c>
      <c r="I10" s="23" t="s">
        <v>404</v>
      </c>
      <c r="J10" s="58" t="s">
        <v>15</v>
      </c>
    </row>
    <row r="11" spans="2:12" x14ac:dyDescent="0.35">
      <c r="B11" s="56" t="s">
        <v>390</v>
      </c>
      <c r="C11" s="23" t="s">
        <v>20</v>
      </c>
      <c r="D11" s="23" t="s">
        <v>22</v>
      </c>
      <c r="E11" s="23" t="s">
        <v>21</v>
      </c>
      <c r="F11" s="57">
        <v>1436346030.8699999</v>
      </c>
      <c r="G11" s="57">
        <v>1440907156.0999999</v>
      </c>
      <c r="H11" s="23" t="s">
        <v>287</v>
      </c>
      <c r="I11" s="23" t="s">
        <v>408</v>
      </c>
      <c r="J11" s="58" t="s">
        <v>19</v>
      </c>
    </row>
    <row r="12" spans="2:12" x14ac:dyDescent="0.35">
      <c r="B12" s="56" t="s">
        <v>390</v>
      </c>
      <c r="C12" s="23" t="s">
        <v>375</v>
      </c>
      <c r="D12" s="23" t="s">
        <v>25</v>
      </c>
      <c r="E12" s="23" t="s">
        <v>24</v>
      </c>
      <c r="F12" s="57">
        <v>1417993187</v>
      </c>
      <c r="G12" s="57">
        <v>1418031731.76</v>
      </c>
      <c r="H12" s="23" t="s">
        <v>288</v>
      </c>
      <c r="I12" s="23" t="s">
        <v>404</v>
      </c>
      <c r="J12" s="58" t="s">
        <v>23</v>
      </c>
    </row>
    <row r="13" spans="2:12" x14ac:dyDescent="0.35">
      <c r="B13" s="56" t="s">
        <v>390</v>
      </c>
      <c r="C13" s="23" t="s">
        <v>409</v>
      </c>
      <c r="D13" s="23" t="s">
        <v>28</v>
      </c>
      <c r="E13" s="23" t="s">
        <v>27</v>
      </c>
      <c r="F13" s="57">
        <v>1411597878</v>
      </c>
      <c r="G13" s="57">
        <v>1411691646.8599999</v>
      </c>
      <c r="H13" s="23" t="s">
        <v>288</v>
      </c>
      <c r="I13" s="23" t="s">
        <v>404</v>
      </c>
      <c r="J13" s="58" t="s">
        <v>26</v>
      </c>
    </row>
    <row r="14" spans="2:12" x14ac:dyDescent="0.35">
      <c r="B14" s="56" t="s">
        <v>391</v>
      </c>
      <c r="C14" s="23" t="s">
        <v>31</v>
      </c>
      <c r="D14" s="23" t="s">
        <v>33</v>
      </c>
      <c r="E14" s="23" t="s">
        <v>32</v>
      </c>
      <c r="F14" s="57">
        <v>1342103054</v>
      </c>
      <c r="G14" s="57">
        <v>1362518540</v>
      </c>
      <c r="H14" s="23" t="s">
        <v>287</v>
      </c>
      <c r="I14" s="23" t="s">
        <v>408</v>
      </c>
      <c r="J14" s="58" t="s">
        <v>30</v>
      </c>
    </row>
    <row r="15" spans="2:12" x14ac:dyDescent="0.35">
      <c r="B15" s="56" t="s">
        <v>410</v>
      </c>
      <c r="C15" s="23" t="s">
        <v>376</v>
      </c>
      <c r="D15" s="23" t="s">
        <v>321</v>
      </c>
      <c r="E15" s="23" t="s">
        <v>322</v>
      </c>
      <c r="F15" s="59">
        <v>1228000000</v>
      </c>
      <c r="G15" s="57">
        <v>1228000000</v>
      </c>
      <c r="H15" s="23" t="s">
        <v>287</v>
      </c>
      <c r="I15" s="23" t="s">
        <v>365</v>
      </c>
      <c r="J15" s="58" t="s">
        <v>323</v>
      </c>
    </row>
    <row r="16" spans="2:12" x14ac:dyDescent="0.35">
      <c r="B16" s="56" t="s">
        <v>390</v>
      </c>
      <c r="C16" s="23" t="s">
        <v>35</v>
      </c>
      <c r="D16" s="23" t="s">
        <v>37</v>
      </c>
      <c r="E16" s="23" t="s">
        <v>36</v>
      </c>
      <c r="F16" s="57">
        <v>1164381419.3</v>
      </c>
      <c r="G16" s="57">
        <v>1183260667.9400001</v>
      </c>
      <c r="H16" s="23" t="s">
        <v>287</v>
      </c>
      <c r="I16" s="23" t="s">
        <v>408</v>
      </c>
      <c r="J16" s="58" t="s">
        <v>34</v>
      </c>
    </row>
    <row r="17" spans="2:10" x14ac:dyDescent="0.35">
      <c r="B17" s="56" t="s">
        <v>390</v>
      </c>
      <c r="C17" s="23" t="s">
        <v>39</v>
      </c>
      <c r="D17" s="23" t="s">
        <v>41</v>
      </c>
      <c r="E17" s="23" t="s">
        <v>40</v>
      </c>
      <c r="F17" s="57">
        <v>1146500000</v>
      </c>
      <c r="G17" s="57">
        <v>1170234457.52</v>
      </c>
      <c r="H17" s="23" t="s">
        <v>287</v>
      </c>
      <c r="I17" s="23" t="s">
        <v>408</v>
      </c>
      <c r="J17" s="58" t="s">
        <v>38</v>
      </c>
    </row>
    <row r="18" spans="2:10" x14ac:dyDescent="0.35">
      <c r="B18" s="56" t="s">
        <v>390</v>
      </c>
      <c r="C18" s="23" t="s">
        <v>377</v>
      </c>
      <c r="D18" s="23" t="s">
        <v>44</v>
      </c>
      <c r="E18" s="23" t="s">
        <v>43</v>
      </c>
      <c r="F18" s="57">
        <v>1112810700</v>
      </c>
      <c r="G18" s="57">
        <v>1124815834.73</v>
      </c>
      <c r="H18" s="23" t="s">
        <v>287</v>
      </c>
      <c r="I18" s="23" t="s">
        <v>408</v>
      </c>
      <c r="J18" s="58" t="s">
        <v>42</v>
      </c>
    </row>
    <row r="19" spans="2:10" x14ac:dyDescent="0.35">
      <c r="B19" s="56" t="s">
        <v>45</v>
      </c>
      <c r="C19" s="23" t="s">
        <v>378</v>
      </c>
      <c r="D19" s="23" t="s">
        <v>48</v>
      </c>
      <c r="E19" s="23" t="s">
        <v>47</v>
      </c>
      <c r="F19" s="57">
        <v>1073768480.1800001</v>
      </c>
      <c r="G19" s="57">
        <v>1080517131</v>
      </c>
      <c r="H19" s="23" t="s">
        <v>287</v>
      </c>
      <c r="I19" s="23" t="s">
        <v>408</v>
      </c>
      <c r="J19" s="58" t="s">
        <v>46</v>
      </c>
    </row>
    <row r="20" spans="2:10" x14ac:dyDescent="0.35">
      <c r="B20" s="56" t="s">
        <v>411</v>
      </c>
      <c r="C20" s="23" t="s">
        <v>50</v>
      </c>
      <c r="D20" s="23" t="s">
        <v>18</v>
      </c>
      <c r="E20" s="23" t="s">
        <v>17</v>
      </c>
      <c r="F20" s="57">
        <v>1000449285.0700001</v>
      </c>
      <c r="G20" s="57">
        <v>1035362461.1900001</v>
      </c>
      <c r="H20" s="23" t="s">
        <v>287</v>
      </c>
      <c r="I20" s="23" t="s">
        <v>408</v>
      </c>
      <c r="J20" s="58" t="s">
        <v>49</v>
      </c>
    </row>
    <row r="21" spans="2:10" x14ac:dyDescent="0.35">
      <c r="B21" s="56" t="s">
        <v>392</v>
      </c>
      <c r="C21" s="23" t="s">
        <v>412</v>
      </c>
      <c r="D21" s="23" t="s">
        <v>53</v>
      </c>
      <c r="E21" s="23" t="s">
        <v>52</v>
      </c>
      <c r="F21" s="57">
        <v>992576392.35000002</v>
      </c>
      <c r="G21" s="57">
        <v>1048176705</v>
      </c>
      <c r="H21" s="23" t="s">
        <v>287</v>
      </c>
      <c r="I21" s="23" t="s">
        <v>408</v>
      </c>
      <c r="J21" s="58" t="s">
        <v>51</v>
      </c>
    </row>
    <row r="22" spans="2:10" x14ac:dyDescent="0.35">
      <c r="B22" s="56" t="s">
        <v>390</v>
      </c>
      <c r="C22" s="23" t="s">
        <v>379</v>
      </c>
      <c r="D22" s="23" t="s">
        <v>56</v>
      </c>
      <c r="E22" s="23" t="s">
        <v>55</v>
      </c>
      <c r="F22" s="57">
        <v>880851426</v>
      </c>
      <c r="G22" s="57">
        <v>883086388.79999995</v>
      </c>
      <c r="H22" s="23" t="s">
        <v>288</v>
      </c>
      <c r="I22" s="23" t="s">
        <v>404</v>
      </c>
      <c r="J22" s="58" t="s">
        <v>54</v>
      </c>
    </row>
    <row r="23" spans="2:10" x14ac:dyDescent="0.35">
      <c r="B23" s="56" t="s">
        <v>390</v>
      </c>
      <c r="C23" s="23" t="s">
        <v>58</v>
      </c>
      <c r="D23" s="23" t="s">
        <v>60</v>
      </c>
      <c r="E23" s="23" t="s">
        <v>59</v>
      </c>
      <c r="F23" s="57">
        <v>792055520.39999998</v>
      </c>
      <c r="G23" s="57">
        <v>833288437.25</v>
      </c>
      <c r="H23" s="23" t="s">
        <v>287</v>
      </c>
      <c r="I23" s="23" t="s">
        <v>408</v>
      </c>
      <c r="J23" s="58" t="s">
        <v>57</v>
      </c>
    </row>
    <row r="24" spans="2:10" x14ac:dyDescent="0.35">
      <c r="B24" s="56" t="s">
        <v>10</v>
      </c>
      <c r="C24" s="23" t="s">
        <v>62</v>
      </c>
      <c r="D24" s="23" t="s">
        <v>64</v>
      </c>
      <c r="E24" s="23" t="s">
        <v>63</v>
      </c>
      <c r="F24" s="57">
        <v>723315114.39999998</v>
      </c>
      <c r="G24" s="57">
        <v>820177697.88</v>
      </c>
      <c r="H24" s="23" t="s">
        <v>287</v>
      </c>
      <c r="I24" s="23" t="s">
        <v>408</v>
      </c>
      <c r="J24" s="58" t="s">
        <v>61</v>
      </c>
    </row>
    <row r="25" spans="2:10" x14ac:dyDescent="0.35">
      <c r="B25" s="56" t="s">
        <v>393</v>
      </c>
      <c r="C25" s="23" t="s">
        <v>66</v>
      </c>
      <c r="D25" s="23" t="s">
        <v>68</v>
      </c>
      <c r="E25" s="23" t="s">
        <v>67</v>
      </c>
      <c r="F25" s="57">
        <v>705428160</v>
      </c>
      <c r="G25" s="57">
        <v>769096421</v>
      </c>
      <c r="H25" s="23" t="s">
        <v>287</v>
      </c>
      <c r="I25" s="23" t="s">
        <v>404</v>
      </c>
      <c r="J25" s="58" t="s">
        <v>65</v>
      </c>
    </row>
    <row r="26" spans="2:10" x14ac:dyDescent="0.35">
      <c r="B26" s="56" t="s">
        <v>410</v>
      </c>
      <c r="C26" s="23" t="s">
        <v>380</v>
      </c>
      <c r="D26" s="23" t="s">
        <v>71</v>
      </c>
      <c r="E26" s="23" t="s">
        <v>70</v>
      </c>
      <c r="F26" s="57">
        <v>626732100</v>
      </c>
      <c r="G26" s="57">
        <v>636277492</v>
      </c>
      <c r="H26" s="23" t="s">
        <v>288</v>
      </c>
      <c r="I26" s="23" t="s">
        <v>365</v>
      </c>
      <c r="J26" s="58" t="s">
        <v>69</v>
      </c>
    </row>
    <row r="27" spans="2:10" x14ac:dyDescent="0.35">
      <c r="B27" s="56" t="s">
        <v>393</v>
      </c>
      <c r="C27" s="23" t="s">
        <v>73</v>
      </c>
      <c r="D27" s="23" t="s">
        <v>75</v>
      </c>
      <c r="E27" s="23" t="s">
        <v>74</v>
      </c>
      <c r="F27" s="57">
        <v>623486000</v>
      </c>
      <c r="G27" s="57">
        <v>678110034</v>
      </c>
      <c r="H27" s="23" t="s">
        <v>287</v>
      </c>
      <c r="I27" s="23" t="s">
        <v>404</v>
      </c>
      <c r="J27" s="58" t="s">
        <v>72</v>
      </c>
    </row>
    <row r="28" spans="2:10" x14ac:dyDescent="0.35">
      <c r="B28" s="56" t="s">
        <v>393</v>
      </c>
      <c r="C28" s="23" t="s">
        <v>77</v>
      </c>
      <c r="D28" s="23" t="s">
        <v>79</v>
      </c>
      <c r="E28" s="23" t="s">
        <v>78</v>
      </c>
      <c r="F28" s="57">
        <v>614308145</v>
      </c>
      <c r="G28" s="57">
        <v>697361360</v>
      </c>
      <c r="H28" s="23" t="s">
        <v>287</v>
      </c>
      <c r="I28" s="23" t="s">
        <v>404</v>
      </c>
      <c r="J28" s="58" t="s">
        <v>76</v>
      </c>
    </row>
    <row r="29" spans="2:10" x14ac:dyDescent="0.35">
      <c r="B29" s="56" t="s">
        <v>80</v>
      </c>
      <c r="C29" s="23" t="s">
        <v>82</v>
      </c>
      <c r="D29" s="23" t="s">
        <v>84</v>
      </c>
      <c r="E29" s="23" t="s">
        <v>83</v>
      </c>
      <c r="F29" s="57">
        <v>594114139</v>
      </c>
      <c r="G29" s="57">
        <v>594823787</v>
      </c>
      <c r="H29" s="23" t="s">
        <v>324</v>
      </c>
      <c r="I29" s="23" t="s">
        <v>397</v>
      </c>
      <c r="J29" s="58" t="s">
        <v>81</v>
      </c>
    </row>
    <row r="30" spans="2:10" x14ac:dyDescent="0.35">
      <c r="B30" s="56" t="s">
        <v>413</v>
      </c>
      <c r="C30" s="23" t="s">
        <v>86</v>
      </c>
      <c r="D30" s="23" t="s">
        <v>33</v>
      </c>
      <c r="E30" s="23" t="s">
        <v>32</v>
      </c>
      <c r="F30" s="57">
        <v>573761092.73000002</v>
      </c>
      <c r="G30" s="57">
        <v>582500000</v>
      </c>
      <c r="H30" s="23" t="s">
        <v>325</v>
      </c>
      <c r="I30" s="23" t="s">
        <v>397</v>
      </c>
      <c r="J30" s="58" t="s">
        <v>85</v>
      </c>
    </row>
    <row r="31" spans="2:10" x14ac:dyDescent="0.35">
      <c r="B31" s="56" t="s">
        <v>393</v>
      </c>
      <c r="C31" s="23" t="s">
        <v>88</v>
      </c>
      <c r="D31" s="23" t="s">
        <v>90</v>
      </c>
      <c r="E31" s="23" t="s">
        <v>89</v>
      </c>
      <c r="F31" s="57">
        <v>568620840</v>
      </c>
      <c r="G31" s="57">
        <v>611420400</v>
      </c>
      <c r="H31" s="23" t="s">
        <v>287</v>
      </c>
      <c r="I31" s="23" t="s">
        <v>404</v>
      </c>
      <c r="J31" s="58" t="s">
        <v>87</v>
      </c>
    </row>
    <row r="32" spans="2:10" x14ac:dyDescent="0.35">
      <c r="B32" s="56" t="s">
        <v>80</v>
      </c>
      <c r="C32" s="23" t="s">
        <v>92</v>
      </c>
      <c r="D32" s="23" t="s">
        <v>25</v>
      </c>
      <c r="E32" s="23" t="s">
        <v>24</v>
      </c>
      <c r="F32" s="57">
        <v>549298645</v>
      </c>
      <c r="G32" s="57">
        <v>550395505</v>
      </c>
      <c r="H32" s="23" t="s">
        <v>287</v>
      </c>
      <c r="I32" s="23" t="s">
        <v>404</v>
      </c>
      <c r="J32" s="58" t="s">
        <v>91</v>
      </c>
    </row>
    <row r="33" spans="2:10" x14ac:dyDescent="0.35">
      <c r="B33" s="56" t="s">
        <v>80</v>
      </c>
      <c r="C33" s="23" t="s">
        <v>94</v>
      </c>
      <c r="D33" s="23" t="s">
        <v>96</v>
      </c>
      <c r="E33" s="23" t="s">
        <v>95</v>
      </c>
      <c r="F33" s="57">
        <v>528843954</v>
      </c>
      <c r="G33" s="57">
        <v>529517613</v>
      </c>
      <c r="H33" s="23" t="s">
        <v>324</v>
      </c>
      <c r="I33" s="23" t="s">
        <v>397</v>
      </c>
      <c r="J33" s="58" t="s">
        <v>93</v>
      </c>
    </row>
    <row r="34" spans="2:10" x14ac:dyDescent="0.35">
      <c r="B34" s="56" t="s">
        <v>394</v>
      </c>
      <c r="C34" s="23" t="s">
        <v>99</v>
      </c>
      <c r="D34" s="23" t="s">
        <v>4</v>
      </c>
      <c r="E34" s="23" t="s">
        <v>3</v>
      </c>
      <c r="F34" s="57">
        <v>525740534</v>
      </c>
      <c r="G34" s="57">
        <v>759108247.36000001</v>
      </c>
      <c r="H34" s="23" t="s">
        <v>287</v>
      </c>
      <c r="I34" s="23" t="s">
        <v>397</v>
      </c>
      <c r="J34" s="58" t="s">
        <v>98</v>
      </c>
    </row>
    <row r="35" spans="2:10" x14ac:dyDescent="0.35">
      <c r="B35" s="56" t="s">
        <v>414</v>
      </c>
      <c r="C35" s="23" t="s">
        <v>102</v>
      </c>
      <c r="D35" s="23" t="s">
        <v>104</v>
      </c>
      <c r="E35" s="23" t="s">
        <v>103</v>
      </c>
      <c r="F35" s="57">
        <v>508799761</v>
      </c>
      <c r="G35" s="57">
        <v>508845578</v>
      </c>
      <c r="H35" s="23" t="s">
        <v>324</v>
      </c>
      <c r="I35" s="23" t="s">
        <v>397</v>
      </c>
      <c r="J35" s="58" t="s">
        <v>101</v>
      </c>
    </row>
    <row r="36" spans="2:10" x14ac:dyDescent="0.35">
      <c r="B36" s="56" t="s">
        <v>414</v>
      </c>
      <c r="C36" s="23" t="s">
        <v>106</v>
      </c>
      <c r="D36" s="23" t="s">
        <v>108</v>
      </c>
      <c r="E36" s="23" t="s">
        <v>107</v>
      </c>
      <c r="F36" s="57">
        <v>501887927</v>
      </c>
      <c r="G36" s="57">
        <v>503102130</v>
      </c>
      <c r="H36" s="23" t="s">
        <v>324</v>
      </c>
      <c r="I36" s="23" t="s">
        <v>397</v>
      </c>
      <c r="J36" s="58" t="s">
        <v>105</v>
      </c>
    </row>
    <row r="37" spans="2:10" x14ac:dyDescent="0.35">
      <c r="B37" s="56" t="s">
        <v>109</v>
      </c>
      <c r="C37" s="23" t="s">
        <v>381</v>
      </c>
      <c r="D37" s="23" t="s">
        <v>112</v>
      </c>
      <c r="E37" s="23" t="s">
        <v>111</v>
      </c>
      <c r="F37" s="57">
        <v>500472588</v>
      </c>
      <c r="G37" s="57">
        <v>617945702</v>
      </c>
      <c r="H37" s="23" t="s">
        <v>325</v>
      </c>
      <c r="I37" s="23" t="s">
        <v>397</v>
      </c>
      <c r="J37" s="58" t="s">
        <v>110</v>
      </c>
    </row>
    <row r="38" spans="2:10" x14ac:dyDescent="0.35">
      <c r="B38" s="56" t="s">
        <v>113</v>
      </c>
      <c r="C38" s="23" t="s">
        <v>415</v>
      </c>
      <c r="D38" s="23" t="s">
        <v>115</v>
      </c>
      <c r="E38" s="23" t="s">
        <v>47</v>
      </c>
      <c r="F38" s="57">
        <v>497093331</v>
      </c>
      <c r="G38" s="57">
        <v>501755367</v>
      </c>
      <c r="H38" s="23" t="s">
        <v>324</v>
      </c>
      <c r="I38" s="23" t="s">
        <v>397</v>
      </c>
      <c r="J38" s="58" t="s">
        <v>114</v>
      </c>
    </row>
    <row r="39" spans="2:10" x14ac:dyDescent="0.35">
      <c r="B39" s="56" t="s">
        <v>116</v>
      </c>
      <c r="C39" s="23" t="s">
        <v>367</v>
      </c>
      <c r="D39" s="23" t="s">
        <v>119</v>
      </c>
      <c r="E39" s="23" t="s">
        <v>118</v>
      </c>
      <c r="F39" s="57">
        <v>492290400</v>
      </c>
      <c r="G39" s="57">
        <v>496070422</v>
      </c>
      <c r="H39" s="23" t="s">
        <v>324</v>
      </c>
      <c r="I39" s="23" t="s">
        <v>397</v>
      </c>
      <c r="J39" s="58" t="s">
        <v>117</v>
      </c>
    </row>
    <row r="40" spans="2:10" x14ac:dyDescent="0.35">
      <c r="B40" s="56" t="s">
        <v>394</v>
      </c>
      <c r="C40" s="23" t="s">
        <v>121</v>
      </c>
      <c r="D40" s="23" t="s">
        <v>123</v>
      </c>
      <c r="E40" s="23" t="s">
        <v>122</v>
      </c>
      <c r="F40" s="57">
        <v>477308332</v>
      </c>
      <c r="G40" s="57">
        <v>582083333</v>
      </c>
      <c r="H40" s="23" t="s">
        <v>324</v>
      </c>
      <c r="I40" s="23" t="s">
        <v>397</v>
      </c>
      <c r="J40" s="58" t="s">
        <v>120</v>
      </c>
    </row>
    <row r="41" spans="2:10" x14ac:dyDescent="0.35">
      <c r="B41" s="56" t="s">
        <v>395</v>
      </c>
      <c r="C41" s="23" t="s">
        <v>382</v>
      </c>
      <c r="D41" s="23" t="s">
        <v>321</v>
      </c>
      <c r="E41" s="23" t="s">
        <v>322</v>
      </c>
      <c r="F41" s="59">
        <v>462000000</v>
      </c>
      <c r="G41" s="57">
        <v>462000000</v>
      </c>
      <c r="H41" s="23" t="s">
        <v>287</v>
      </c>
      <c r="I41" s="23" t="s">
        <v>365</v>
      </c>
      <c r="J41" s="58" t="s">
        <v>326</v>
      </c>
    </row>
    <row r="42" spans="2:10" x14ac:dyDescent="0.35">
      <c r="B42" s="56" t="s">
        <v>394</v>
      </c>
      <c r="C42" s="23" t="s">
        <v>416</v>
      </c>
      <c r="D42" s="23" t="s">
        <v>28</v>
      </c>
      <c r="E42" s="23" t="s">
        <v>27</v>
      </c>
      <c r="F42" s="57">
        <v>458521134.69999999</v>
      </c>
      <c r="G42" s="57">
        <v>541666666</v>
      </c>
      <c r="H42" s="23" t="s">
        <v>324</v>
      </c>
      <c r="I42" s="23" t="s">
        <v>397</v>
      </c>
      <c r="J42" s="58" t="s">
        <v>124</v>
      </c>
    </row>
    <row r="43" spans="2:10" x14ac:dyDescent="0.35">
      <c r="B43" s="56" t="s">
        <v>414</v>
      </c>
      <c r="C43" s="23" t="s">
        <v>417</v>
      </c>
      <c r="D43" s="23" t="s">
        <v>127</v>
      </c>
      <c r="E43" s="23" t="s">
        <v>126</v>
      </c>
      <c r="F43" s="57">
        <v>444836533</v>
      </c>
      <c r="G43" s="57">
        <v>444971232</v>
      </c>
      <c r="H43" s="23" t="s">
        <v>324</v>
      </c>
      <c r="I43" s="23" t="s">
        <v>397</v>
      </c>
      <c r="J43" s="58" t="s">
        <v>125</v>
      </c>
    </row>
    <row r="44" spans="2:10" x14ac:dyDescent="0.35">
      <c r="B44" s="56" t="s">
        <v>418</v>
      </c>
      <c r="C44" s="23" t="s">
        <v>129</v>
      </c>
      <c r="D44" s="23" t="s">
        <v>130</v>
      </c>
      <c r="E44" s="23" t="s">
        <v>83</v>
      </c>
      <c r="F44" s="57">
        <v>443329094</v>
      </c>
      <c r="G44" s="57">
        <v>450359009.41000003</v>
      </c>
      <c r="H44" s="23" t="s">
        <v>325</v>
      </c>
      <c r="I44" s="23" t="s">
        <v>397</v>
      </c>
      <c r="J44" s="58" t="s">
        <v>128</v>
      </c>
    </row>
    <row r="45" spans="2:10" x14ac:dyDescent="0.35">
      <c r="B45" s="56" t="s">
        <v>131</v>
      </c>
      <c r="C45" s="23" t="s">
        <v>133</v>
      </c>
      <c r="D45" s="23" t="s">
        <v>135</v>
      </c>
      <c r="E45" s="23" t="s">
        <v>134</v>
      </c>
      <c r="F45" s="57">
        <v>438746692.54000002</v>
      </c>
      <c r="G45" s="57">
        <v>449990927.83999997</v>
      </c>
      <c r="H45" s="23" t="s">
        <v>325</v>
      </c>
      <c r="I45" s="23" t="s">
        <v>397</v>
      </c>
      <c r="J45" s="58" t="s">
        <v>132</v>
      </c>
    </row>
    <row r="46" spans="2:10" x14ac:dyDescent="0.35">
      <c r="B46" s="56" t="s">
        <v>391</v>
      </c>
      <c r="C46" s="23" t="s">
        <v>137</v>
      </c>
      <c r="D46" s="23" t="s">
        <v>135</v>
      </c>
      <c r="E46" s="23" t="s">
        <v>134</v>
      </c>
      <c r="F46" s="57">
        <v>435825292</v>
      </c>
      <c r="G46" s="57">
        <v>443813943</v>
      </c>
      <c r="H46" s="23" t="s">
        <v>325</v>
      </c>
      <c r="I46" s="23" t="s">
        <v>397</v>
      </c>
      <c r="J46" s="58" t="s">
        <v>136</v>
      </c>
    </row>
    <row r="47" spans="2:10" x14ac:dyDescent="0.35">
      <c r="B47" s="56" t="s">
        <v>116</v>
      </c>
      <c r="C47" s="23" t="s">
        <v>419</v>
      </c>
      <c r="D47" s="23" t="s">
        <v>139</v>
      </c>
      <c r="E47" s="23" t="s">
        <v>43</v>
      </c>
      <c r="F47" s="57">
        <v>435807824</v>
      </c>
      <c r="G47" s="57">
        <v>437807824</v>
      </c>
      <c r="H47" s="23" t="s">
        <v>324</v>
      </c>
      <c r="I47" s="23" t="s">
        <v>397</v>
      </c>
      <c r="J47" s="58" t="s">
        <v>138</v>
      </c>
    </row>
    <row r="48" spans="2:10" x14ac:dyDescent="0.35">
      <c r="B48" s="56" t="s">
        <v>420</v>
      </c>
      <c r="C48" s="23" t="s">
        <v>142</v>
      </c>
      <c r="D48" s="23" t="s">
        <v>327</v>
      </c>
      <c r="E48" s="23" t="s">
        <v>328</v>
      </c>
      <c r="F48" s="57">
        <v>428995800</v>
      </c>
      <c r="G48" s="57">
        <v>432000000</v>
      </c>
      <c r="H48" s="23" t="s">
        <v>287</v>
      </c>
      <c r="I48" s="23" t="s">
        <v>365</v>
      </c>
      <c r="J48" s="58" t="s">
        <v>141</v>
      </c>
    </row>
    <row r="49" spans="2:10" x14ac:dyDescent="0.35">
      <c r="B49" s="56" t="s">
        <v>414</v>
      </c>
      <c r="C49" s="23" t="s">
        <v>144</v>
      </c>
      <c r="D49" s="23" t="s">
        <v>145</v>
      </c>
      <c r="E49" s="23" t="s">
        <v>329</v>
      </c>
      <c r="F49" s="57">
        <v>428529309</v>
      </c>
      <c r="G49" s="57">
        <v>428636839</v>
      </c>
      <c r="H49" s="23" t="s">
        <v>324</v>
      </c>
      <c r="I49" s="23" t="s">
        <v>397</v>
      </c>
      <c r="J49" s="58" t="s">
        <v>143</v>
      </c>
    </row>
    <row r="50" spans="2:10" x14ac:dyDescent="0.35">
      <c r="B50" s="56" t="s">
        <v>414</v>
      </c>
      <c r="C50" s="23" t="s">
        <v>147</v>
      </c>
      <c r="D50" s="23" t="s">
        <v>149</v>
      </c>
      <c r="E50" s="23" t="s">
        <v>148</v>
      </c>
      <c r="F50" s="57">
        <v>416861893</v>
      </c>
      <c r="G50" s="57">
        <v>417302520</v>
      </c>
      <c r="H50" s="23" t="s">
        <v>324</v>
      </c>
      <c r="I50" s="23" t="s">
        <v>397</v>
      </c>
      <c r="J50" s="58" t="s">
        <v>146</v>
      </c>
    </row>
    <row r="51" spans="2:10" x14ac:dyDescent="0.35">
      <c r="B51" s="56" t="s">
        <v>394</v>
      </c>
      <c r="C51" s="23" t="s">
        <v>151</v>
      </c>
      <c r="D51" s="23" t="s">
        <v>48</v>
      </c>
      <c r="E51" s="23" t="s">
        <v>47</v>
      </c>
      <c r="F51" s="57">
        <v>415969909.5</v>
      </c>
      <c r="G51" s="57">
        <v>416666666</v>
      </c>
      <c r="H51" s="23" t="s">
        <v>324</v>
      </c>
      <c r="I51" s="23" t="s">
        <v>397</v>
      </c>
      <c r="J51" s="58" t="s">
        <v>150</v>
      </c>
    </row>
    <row r="52" spans="2:10" x14ac:dyDescent="0.35">
      <c r="B52" s="56" t="s">
        <v>396</v>
      </c>
      <c r="C52" s="23" t="s">
        <v>383</v>
      </c>
      <c r="D52" s="23" t="s">
        <v>330</v>
      </c>
      <c r="E52" s="23" t="s">
        <v>153</v>
      </c>
      <c r="F52" s="57">
        <v>412859042</v>
      </c>
      <c r="G52" s="57">
        <v>412955051.04000002</v>
      </c>
      <c r="H52" s="23" t="s">
        <v>288</v>
      </c>
      <c r="I52" s="23" t="s">
        <v>404</v>
      </c>
      <c r="J52" s="58" t="s">
        <v>152</v>
      </c>
    </row>
    <row r="53" spans="2:10" x14ac:dyDescent="0.35">
      <c r="B53" s="56" t="s">
        <v>402</v>
      </c>
      <c r="C53" s="23" t="s">
        <v>331</v>
      </c>
      <c r="D53" s="23" t="s">
        <v>332</v>
      </c>
      <c r="E53" s="23" t="s">
        <v>333</v>
      </c>
      <c r="F53" s="57">
        <v>411108419</v>
      </c>
      <c r="G53" s="57">
        <v>412050375</v>
      </c>
      <c r="H53" s="23" t="s">
        <v>287</v>
      </c>
      <c r="I53" s="23" t="s">
        <v>365</v>
      </c>
      <c r="J53" s="58" t="s">
        <v>334</v>
      </c>
    </row>
    <row r="54" spans="2:10" x14ac:dyDescent="0.35">
      <c r="B54" s="56" t="s">
        <v>100</v>
      </c>
      <c r="C54" s="23" t="s">
        <v>155</v>
      </c>
      <c r="D54" s="23" t="s">
        <v>156</v>
      </c>
      <c r="E54" s="23" t="s">
        <v>83</v>
      </c>
      <c r="F54" s="57">
        <v>409898699</v>
      </c>
      <c r="G54" s="57">
        <v>412792063</v>
      </c>
      <c r="H54" s="23" t="s">
        <v>324</v>
      </c>
      <c r="I54" s="23" t="s">
        <v>397</v>
      </c>
      <c r="J54" s="58" t="s">
        <v>154</v>
      </c>
    </row>
    <row r="55" spans="2:10" x14ac:dyDescent="0.35">
      <c r="B55" s="56" t="s">
        <v>157</v>
      </c>
      <c r="C55" s="23" t="s">
        <v>421</v>
      </c>
      <c r="D55" s="23" t="s">
        <v>160</v>
      </c>
      <c r="E55" s="23" t="s">
        <v>159</v>
      </c>
      <c r="F55" s="57">
        <v>407524613</v>
      </c>
      <c r="G55" s="57">
        <v>408071262</v>
      </c>
      <c r="H55" s="23" t="s">
        <v>324</v>
      </c>
      <c r="I55" s="23" t="s">
        <v>397</v>
      </c>
      <c r="J55" s="58" t="s">
        <v>158</v>
      </c>
    </row>
    <row r="56" spans="2:10" x14ac:dyDescent="0.35">
      <c r="B56" s="56" t="s">
        <v>100</v>
      </c>
      <c r="C56" s="23" t="s">
        <v>422</v>
      </c>
      <c r="D56" s="23" t="s">
        <v>163</v>
      </c>
      <c r="E56" s="23" t="s">
        <v>162</v>
      </c>
      <c r="F56" s="57">
        <v>404772250</v>
      </c>
      <c r="G56" s="57">
        <v>405606983</v>
      </c>
      <c r="H56" s="23" t="s">
        <v>324</v>
      </c>
      <c r="I56" s="23" t="s">
        <v>397</v>
      </c>
      <c r="J56" s="58" t="s">
        <v>161</v>
      </c>
    </row>
    <row r="57" spans="2:10" x14ac:dyDescent="0.35">
      <c r="B57" s="56" t="s">
        <v>394</v>
      </c>
      <c r="C57" s="23" t="s">
        <v>384</v>
      </c>
      <c r="D57" s="23" t="s">
        <v>166</v>
      </c>
      <c r="E57" s="23" t="s">
        <v>165</v>
      </c>
      <c r="F57" s="57">
        <v>398478729.57999998</v>
      </c>
      <c r="G57" s="57">
        <v>431403183</v>
      </c>
      <c r="H57" s="23" t="s">
        <v>324</v>
      </c>
      <c r="I57" s="23" t="s">
        <v>397</v>
      </c>
      <c r="J57" s="58" t="s">
        <v>164</v>
      </c>
    </row>
    <row r="58" spans="2:10" x14ac:dyDescent="0.35">
      <c r="B58" s="56" t="s">
        <v>100</v>
      </c>
      <c r="C58" s="23" t="s">
        <v>168</v>
      </c>
      <c r="D58" s="23" t="s">
        <v>170</v>
      </c>
      <c r="E58" s="23" t="s">
        <v>169</v>
      </c>
      <c r="F58" s="57">
        <v>383738774</v>
      </c>
      <c r="G58" s="57">
        <v>384084241</v>
      </c>
      <c r="H58" s="23" t="s">
        <v>324</v>
      </c>
      <c r="I58" s="23" t="s">
        <v>397</v>
      </c>
      <c r="J58" s="58" t="s">
        <v>167</v>
      </c>
    </row>
    <row r="59" spans="2:10" x14ac:dyDescent="0.35">
      <c r="B59" s="56" t="s">
        <v>116</v>
      </c>
      <c r="C59" s="23" t="s">
        <v>423</v>
      </c>
      <c r="D59" s="23" t="s">
        <v>173</v>
      </c>
      <c r="E59" s="23" t="s">
        <v>172</v>
      </c>
      <c r="F59" s="57">
        <v>380257411</v>
      </c>
      <c r="G59" s="57">
        <v>382257411</v>
      </c>
      <c r="H59" s="23" t="s">
        <v>324</v>
      </c>
      <c r="I59" s="23" t="s">
        <v>397</v>
      </c>
      <c r="J59" s="58" t="s">
        <v>171</v>
      </c>
    </row>
    <row r="60" spans="2:10" x14ac:dyDescent="0.35">
      <c r="B60" s="56" t="s">
        <v>140</v>
      </c>
      <c r="C60" s="23" t="s">
        <v>175</v>
      </c>
      <c r="D60" s="23" t="s">
        <v>327</v>
      </c>
      <c r="E60" s="23" t="s">
        <v>328</v>
      </c>
      <c r="F60" s="57">
        <v>378980950</v>
      </c>
      <c r="G60" s="57">
        <v>385000000</v>
      </c>
      <c r="H60" s="23" t="s">
        <v>287</v>
      </c>
      <c r="I60" s="23" t="s">
        <v>365</v>
      </c>
      <c r="J60" s="58" t="s">
        <v>174</v>
      </c>
    </row>
    <row r="61" spans="2:10" x14ac:dyDescent="0.35">
      <c r="B61" s="56" t="s">
        <v>100</v>
      </c>
      <c r="C61" s="23" t="s">
        <v>177</v>
      </c>
      <c r="D61" s="23" t="s">
        <v>178</v>
      </c>
      <c r="E61" s="23" t="s">
        <v>126</v>
      </c>
      <c r="F61" s="57">
        <v>377916641</v>
      </c>
      <c r="G61" s="57">
        <v>378420129</v>
      </c>
      <c r="H61" s="23" t="s">
        <v>324</v>
      </c>
      <c r="I61" s="23" t="s">
        <v>397</v>
      </c>
      <c r="J61" s="58" t="s">
        <v>176</v>
      </c>
    </row>
    <row r="62" spans="2:10" x14ac:dyDescent="0.35">
      <c r="B62" s="56" t="s">
        <v>179</v>
      </c>
      <c r="C62" s="23" t="s">
        <v>181</v>
      </c>
      <c r="D62" s="23" t="s">
        <v>48</v>
      </c>
      <c r="E62" s="23" t="s">
        <v>47</v>
      </c>
      <c r="F62" s="57">
        <v>377728420</v>
      </c>
      <c r="G62" s="57">
        <v>379207080</v>
      </c>
      <c r="H62" s="23" t="s">
        <v>324</v>
      </c>
      <c r="I62" s="23" t="s">
        <v>397</v>
      </c>
      <c r="J62" s="58" t="s">
        <v>180</v>
      </c>
    </row>
    <row r="63" spans="2:10" x14ac:dyDescent="0.35">
      <c r="B63" s="56" t="s">
        <v>394</v>
      </c>
      <c r="C63" s="23" t="s">
        <v>424</v>
      </c>
      <c r="D63" s="23" t="s">
        <v>28</v>
      </c>
      <c r="E63" s="23" t="s">
        <v>27</v>
      </c>
      <c r="F63" s="57">
        <v>374899189.36000001</v>
      </c>
      <c r="G63" s="57">
        <v>375000000</v>
      </c>
      <c r="H63" s="23" t="s">
        <v>324</v>
      </c>
      <c r="I63" s="23" t="s">
        <v>397</v>
      </c>
      <c r="J63" s="58" t="s">
        <v>182</v>
      </c>
    </row>
    <row r="64" spans="2:10" x14ac:dyDescent="0.35">
      <c r="B64" s="56" t="s">
        <v>394</v>
      </c>
      <c r="C64" s="23" t="s">
        <v>425</v>
      </c>
      <c r="D64" s="23" t="s">
        <v>185</v>
      </c>
      <c r="E64" s="23" t="s">
        <v>184</v>
      </c>
      <c r="F64" s="57">
        <v>372165591</v>
      </c>
      <c r="G64" s="57">
        <v>375000000</v>
      </c>
      <c r="H64" s="23" t="s">
        <v>324</v>
      </c>
      <c r="I64" s="23" t="s">
        <v>397</v>
      </c>
      <c r="J64" s="58" t="s">
        <v>183</v>
      </c>
    </row>
    <row r="65" spans="2:10" x14ac:dyDescent="0.35">
      <c r="B65" s="56" t="s">
        <v>157</v>
      </c>
      <c r="C65" s="23" t="s">
        <v>426</v>
      </c>
      <c r="D65" s="23" t="s">
        <v>188</v>
      </c>
      <c r="E65" s="23" t="s">
        <v>187</v>
      </c>
      <c r="F65" s="57">
        <v>362526402</v>
      </c>
      <c r="G65" s="57">
        <v>378646408</v>
      </c>
      <c r="H65" s="23" t="s">
        <v>324</v>
      </c>
      <c r="I65" s="23" t="s">
        <v>397</v>
      </c>
      <c r="J65" s="58" t="s">
        <v>186</v>
      </c>
    </row>
    <row r="66" spans="2:10" x14ac:dyDescent="0.35">
      <c r="B66" s="56" t="s">
        <v>189</v>
      </c>
      <c r="C66" s="23" t="s">
        <v>191</v>
      </c>
      <c r="D66" s="23" t="s">
        <v>193</v>
      </c>
      <c r="E66" s="23" t="s">
        <v>192</v>
      </c>
      <c r="F66" s="57">
        <v>361264273</v>
      </c>
      <c r="G66" s="57">
        <v>364405618</v>
      </c>
      <c r="H66" s="23" t="s">
        <v>325</v>
      </c>
      <c r="I66" s="23" t="s">
        <v>397</v>
      </c>
      <c r="J66" s="58" t="s">
        <v>190</v>
      </c>
    </row>
    <row r="67" spans="2:10" x14ac:dyDescent="0.35">
      <c r="B67" s="56" t="s">
        <v>394</v>
      </c>
      <c r="C67" s="23" t="s">
        <v>427</v>
      </c>
      <c r="D67" s="23" t="s">
        <v>196</v>
      </c>
      <c r="E67" s="23" t="s">
        <v>195</v>
      </c>
      <c r="F67" s="57">
        <v>357898107</v>
      </c>
      <c r="G67" s="57">
        <v>547562825</v>
      </c>
      <c r="H67" s="23" t="s">
        <v>325</v>
      </c>
      <c r="I67" s="23" t="s">
        <v>397</v>
      </c>
      <c r="J67" s="58" t="s">
        <v>194</v>
      </c>
    </row>
    <row r="68" spans="2:10" x14ac:dyDescent="0.35">
      <c r="B68" s="56" t="s">
        <v>393</v>
      </c>
      <c r="C68" s="23" t="s">
        <v>335</v>
      </c>
      <c r="D68" s="23" t="s">
        <v>199</v>
      </c>
      <c r="E68" s="23" t="s">
        <v>198</v>
      </c>
      <c r="F68" s="57">
        <v>354461430</v>
      </c>
      <c r="G68" s="57">
        <v>377890588</v>
      </c>
      <c r="H68" s="23" t="s">
        <v>287</v>
      </c>
      <c r="I68" s="23" t="s">
        <v>398</v>
      </c>
      <c r="J68" s="58" t="s">
        <v>197</v>
      </c>
    </row>
    <row r="69" spans="2:10" x14ac:dyDescent="0.35">
      <c r="B69" s="56" t="s">
        <v>10</v>
      </c>
      <c r="C69" s="23" t="s">
        <v>385</v>
      </c>
      <c r="D69" s="23" t="s">
        <v>202</v>
      </c>
      <c r="E69" s="23" t="s">
        <v>201</v>
      </c>
      <c r="F69" s="57">
        <v>345099918</v>
      </c>
      <c r="G69" s="57">
        <v>583046084</v>
      </c>
      <c r="H69" s="23" t="s">
        <v>325</v>
      </c>
      <c r="I69" s="23" t="s">
        <v>397</v>
      </c>
      <c r="J69" s="58" t="s">
        <v>200</v>
      </c>
    </row>
    <row r="70" spans="2:10" x14ac:dyDescent="0.35">
      <c r="B70" s="56" t="s">
        <v>109</v>
      </c>
      <c r="C70" s="23" t="s">
        <v>386</v>
      </c>
      <c r="D70" s="23" t="s">
        <v>205</v>
      </c>
      <c r="E70" s="23" t="s">
        <v>204</v>
      </c>
      <c r="F70" s="57">
        <v>329104729</v>
      </c>
      <c r="G70" s="57">
        <v>377459090</v>
      </c>
      <c r="H70" s="23" t="s">
        <v>325</v>
      </c>
      <c r="I70" s="23" t="s">
        <v>397</v>
      </c>
      <c r="J70" s="58" t="s">
        <v>203</v>
      </c>
    </row>
    <row r="71" spans="2:10" x14ac:dyDescent="0.35">
      <c r="B71" s="56" t="s">
        <v>393</v>
      </c>
      <c r="C71" s="23" t="s">
        <v>207</v>
      </c>
      <c r="D71" s="23" t="s">
        <v>209</v>
      </c>
      <c r="E71" s="23" t="s">
        <v>208</v>
      </c>
      <c r="F71" s="57">
        <v>327963170</v>
      </c>
      <c r="G71" s="57">
        <v>357428000</v>
      </c>
      <c r="H71" s="23" t="s">
        <v>287</v>
      </c>
      <c r="I71" s="23" t="s">
        <v>398</v>
      </c>
      <c r="J71" s="58" t="s">
        <v>206</v>
      </c>
    </row>
    <row r="72" spans="2:10" x14ac:dyDescent="0.35">
      <c r="B72" s="56" t="s">
        <v>179</v>
      </c>
      <c r="C72" s="23" t="s">
        <v>211</v>
      </c>
      <c r="D72" s="23" t="s">
        <v>368</v>
      </c>
      <c r="E72" s="23" t="s">
        <v>162</v>
      </c>
      <c r="F72" s="57">
        <v>327910424</v>
      </c>
      <c r="G72" s="57">
        <v>328710242</v>
      </c>
      <c r="H72" s="23" t="s">
        <v>324</v>
      </c>
      <c r="I72" s="23" t="s">
        <v>397</v>
      </c>
      <c r="J72" s="58" t="s">
        <v>210</v>
      </c>
    </row>
    <row r="73" spans="2:10" x14ac:dyDescent="0.35">
      <c r="B73" s="56" t="s">
        <v>179</v>
      </c>
      <c r="C73" s="23" t="s">
        <v>213</v>
      </c>
      <c r="D73" s="23" t="s">
        <v>163</v>
      </c>
      <c r="E73" s="23" t="s">
        <v>162</v>
      </c>
      <c r="F73" s="57">
        <v>326668000</v>
      </c>
      <c r="G73" s="57">
        <v>327568006</v>
      </c>
      <c r="H73" s="23" t="s">
        <v>324</v>
      </c>
      <c r="I73" s="23" t="s">
        <v>397</v>
      </c>
      <c r="J73" s="58" t="s">
        <v>212</v>
      </c>
    </row>
    <row r="74" spans="2:10" x14ac:dyDescent="0.35">
      <c r="B74" s="56" t="s">
        <v>428</v>
      </c>
      <c r="C74" s="23" t="s">
        <v>216</v>
      </c>
      <c r="D74" s="23" t="s">
        <v>218</v>
      </c>
      <c r="E74" s="23" t="s">
        <v>217</v>
      </c>
      <c r="F74" s="57">
        <v>323228231.5</v>
      </c>
      <c r="G74" s="57">
        <v>340770138</v>
      </c>
      <c r="H74" s="23" t="s">
        <v>325</v>
      </c>
      <c r="I74" s="23" t="s">
        <v>397</v>
      </c>
      <c r="J74" s="58" t="s">
        <v>215</v>
      </c>
    </row>
    <row r="75" spans="2:10" x14ac:dyDescent="0.35">
      <c r="B75" s="56" t="s">
        <v>393</v>
      </c>
      <c r="C75" s="23" t="s">
        <v>220</v>
      </c>
      <c r="D75" s="23" t="s">
        <v>90</v>
      </c>
      <c r="E75" s="23" t="s">
        <v>89</v>
      </c>
      <c r="F75" s="57">
        <v>309698000</v>
      </c>
      <c r="G75" s="57">
        <v>333333340</v>
      </c>
      <c r="H75" s="23" t="s">
        <v>287</v>
      </c>
      <c r="I75" s="23" t="s">
        <v>398</v>
      </c>
      <c r="J75" s="58" t="s">
        <v>219</v>
      </c>
    </row>
    <row r="76" spans="2:10" x14ac:dyDescent="0.35">
      <c r="B76" s="56" t="s">
        <v>393</v>
      </c>
      <c r="C76" s="23" t="s">
        <v>429</v>
      </c>
      <c r="D76" s="23" t="s">
        <v>79</v>
      </c>
      <c r="E76" s="23" t="s">
        <v>78</v>
      </c>
      <c r="F76" s="57">
        <v>304299977</v>
      </c>
      <c r="G76" s="57">
        <v>333007428</v>
      </c>
      <c r="H76" s="23" t="s">
        <v>287</v>
      </c>
      <c r="I76" s="23" t="s">
        <v>398</v>
      </c>
      <c r="J76" s="58" t="s">
        <v>221</v>
      </c>
    </row>
    <row r="77" spans="2:10" x14ac:dyDescent="0.35">
      <c r="B77" s="56" t="s">
        <v>222</v>
      </c>
      <c r="C77" s="23" t="s">
        <v>430</v>
      </c>
      <c r="D77" s="23" t="s">
        <v>225</v>
      </c>
      <c r="E77" s="23" t="s">
        <v>224</v>
      </c>
      <c r="F77" s="57">
        <v>304164000</v>
      </c>
      <c r="G77" s="57">
        <v>305040650</v>
      </c>
      <c r="H77" s="23" t="s">
        <v>287</v>
      </c>
      <c r="I77" s="23" t="s">
        <v>398</v>
      </c>
      <c r="J77" s="58" t="s">
        <v>223</v>
      </c>
    </row>
    <row r="78" spans="2:10" x14ac:dyDescent="0.35">
      <c r="B78" s="56" t="s">
        <v>402</v>
      </c>
      <c r="C78" s="23" t="s">
        <v>336</v>
      </c>
      <c r="D78" s="23" t="s">
        <v>337</v>
      </c>
      <c r="E78" s="23" t="s">
        <v>338</v>
      </c>
      <c r="F78" s="57">
        <v>302131081</v>
      </c>
      <c r="G78" s="57">
        <v>302132979</v>
      </c>
      <c r="H78" s="23" t="s">
        <v>287</v>
      </c>
      <c r="I78" s="23" t="s">
        <v>365</v>
      </c>
      <c r="J78" s="58" t="s">
        <v>339</v>
      </c>
    </row>
    <row r="79" spans="2:10" x14ac:dyDescent="0.35">
      <c r="B79" s="56" t="s">
        <v>391</v>
      </c>
      <c r="C79" s="23" t="s">
        <v>340</v>
      </c>
      <c r="D79" s="23" t="s">
        <v>341</v>
      </c>
      <c r="E79" s="23" t="s">
        <v>342</v>
      </c>
      <c r="F79" s="57">
        <v>296944780</v>
      </c>
      <c r="G79" s="57">
        <v>297425872</v>
      </c>
      <c r="H79" s="23" t="s">
        <v>287</v>
      </c>
      <c r="I79" s="23" t="s">
        <v>398</v>
      </c>
      <c r="J79" s="58" t="s">
        <v>343</v>
      </c>
    </row>
    <row r="80" spans="2:10" x14ac:dyDescent="0.35">
      <c r="B80" s="56" t="s">
        <v>402</v>
      </c>
      <c r="C80" s="23" t="s">
        <v>344</v>
      </c>
      <c r="D80" s="23" t="s">
        <v>345</v>
      </c>
      <c r="E80" s="23" t="s">
        <v>319</v>
      </c>
      <c r="F80" s="57">
        <v>290289175</v>
      </c>
      <c r="G80" s="57">
        <v>290794011</v>
      </c>
      <c r="H80" s="23" t="s">
        <v>287</v>
      </c>
      <c r="I80" s="23" t="s">
        <v>365</v>
      </c>
      <c r="J80" s="58" t="s">
        <v>346</v>
      </c>
    </row>
    <row r="81" spans="2:10" x14ac:dyDescent="0.35">
      <c r="B81" s="56" t="s">
        <v>394</v>
      </c>
      <c r="C81" s="23" t="s">
        <v>431</v>
      </c>
      <c r="D81" s="23" t="s">
        <v>228</v>
      </c>
      <c r="E81" s="23" t="s">
        <v>227</v>
      </c>
      <c r="F81" s="57">
        <v>284962076.18000001</v>
      </c>
      <c r="G81" s="57">
        <v>416606400.30000001</v>
      </c>
      <c r="H81" s="23" t="s">
        <v>325</v>
      </c>
      <c r="I81" s="23" t="s">
        <v>397</v>
      </c>
      <c r="J81" s="58" t="s">
        <v>226</v>
      </c>
    </row>
    <row r="82" spans="2:10" x14ac:dyDescent="0.35">
      <c r="B82" s="56" t="s">
        <v>116</v>
      </c>
      <c r="C82" s="23" t="s">
        <v>432</v>
      </c>
      <c r="D82" s="23" t="s">
        <v>231</v>
      </c>
      <c r="E82" s="23" t="s">
        <v>230</v>
      </c>
      <c r="F82" s="57">
        <v>281000000</v>
      </c>
      <c r="G82" s="57">
        <v>283206705</v>
      </c>
      <c r="H82" s="23" t="s">
        <v>324</v>
      </c>
      <c r="I82" s="23" t="s">
        <v>397</v>
      </c>
      <c r="J82" s="58" t="s">
        <v>229</v>
      </c>
    </row>
    <row r="83" spans="2:10" x14ac:dyDescent="0.35">
      <c r="B83" s="56" t="s">
        <v>232</v>
      </c>
      <c r="C83" s="23" t="s">
        <v>387</v>
      </c>
      <c r="D83" s="23" t="s">
        <v>235</v>
      </c>
      <c r="E83" s="23" t="s">
        <v>234</v>
      </c>
      <c r="F83" s="57">
        <v>279000000</v>
      </c>
      <c r="G83" s="57">
        <v>279218915.88</v>
      </c>
      <c r="H83" s="23" t="s">
        <v>324</v>
      </c>
      <c r="I83" s="23" t="s">
        <v>397</v>
      </c>
      <c r="J83" s="58" t="s">
        <v>233</v>
      </c>
    </row>
    <row r="84" spans="2:10" x14ac:dyDescent="0.35">
      <c r="B84" s="56" t="s">
        <v>402</v>
      </c>
      <c r="C84" s="23" t="s">
        <v>388</v>
      </c>
      <c r="D84" s="23" t="s">
        <v>347</v>
      </c>
      <c r="E84" s="23" t="s">
        <v>348</v>
      </c>
      <c r="F84" s="57">
        <v>278627000</v>
      </c>
      <c r="G84" s="57">
        <v>279147800</v>
      </c>
      <c r="H84" s="23" t="s">
        <v>287</v>
      </c>
      <c r="I84" s="23" t="s">
        <v>365</v>
      </c>
      <c r="J84" s="58" t="s">
        <v>349</v>
      </c>
    </row>
    <row r="85" spans="2:10" x14ac:dyDescent="0.35">
      <c r="B85" s="56" t="s">
        <v>116</v>
      </c>
      <c r="C85" s="23" t="s">
        <v>369</v>
      </c>
      <c r="D85" s="23" t="s">
        <v>163</v>
      </c>
      <c r="E85" s="23" t="s">
        <v>162</v>
      </c>
      <c r="F85" s="57">
        <v>269064786</v>
      </c>
      <c r="G85" s="57">
        <v>269364773</v>
      </c>
      <c r="H85" s="23" t="s">
        <v>324</v>
      </c>
      <c r="I85" s="23" t="s">
        <v>397</v>
      </c>
      <c r="J85" s="58" t="s">
        <v>236</v>
      </c>
    </row>
    <row r="86" spans="2:10" x14ac:dyDescent="0.35">
      <c r="B86" s="56" t="s">
        <v>232</v>
      </c>
      <c r="C86" s="23" t="s">
        <v>433</v>
      </c>
      <c r="D86" s="23" t="s">
        <v>239</v>
      </c>
      <c r="E86" s="23" t="s">
        <v>238</v>
      </c>
      <c r="F86" s="57">
        <v>266880370.5</v>
      </c>
      <c r="G86" s="57">
        <v>273460221</v>
      </c>
      <c r="H86" s="23" t="s">
        <v>287</v>
      </c>
      <c r="I86" s="23" t="s">
        <v>398</v>
      </c>
      <c r="J86" s="58" t="s">
        <v>237</v>
      </c>
    </row>
    <row r="87" spans="2:10" x14ac:dyDescent="0.35">
      <c r="B87" s="56" t="s">
        <v>393</v>
      </c>
      <c r="C87" s="23" t="s">
        <v>241</v>
      </c>
      <c r="D87" s="23" t="s">
        <v>75</v>
      </c>
      <c r="E87" s="23" t="s">
        <v>74</v>
      </c>
      <c r="F87" s="57">
        <v>259528120</v>
      </c>
      <c r="G87" s="57">
        <v>279142933</v>
      </c>
      <c r="H87" s="23" t="s">
        <v>287</v>
      </c>
      <c r="I87" s="23" t="s">
        <v>398</v>
      </c>
      <c r="J87" s="58" t="s">
        <v>240</v>
      </c>
    </row>
    <row r="88" spans="2:10" x14ac:dyDescent="0.35">
      <c r="B88" s="56" t="s">
        <v>179</v>
      </c>
      <c r="C88" s="23" t="s">
        <v>243</v>
      </c>
      <c r="D88" s="23" t="s">
        <v>245</v>
      </c>
      <c r="E88" s="23" t="s">
        <v>244</v>
      </c>
      <c r="F88" s="57">
        <v>258000000</v>
      </c>
      <c r="G88" s="57">
        <v>258669600</v>
      </c>
      <c r="H88" s="23" t="s">
        <v>324</v>
      </c>
      <c r="I88" s="23" t="s">
        <v>397</v>
      </c>
      <c r="J88" s="58" t="s">
        <v>242</v>
      </c>
    </row>
    <row r="89" spans="2:10" x14ac:dyDescent="0.35">
      <c r="B89" s="56" t="s">
        <v>434</v>
      </c>
      <c r="C89" s="23" t="s">
        <v>248</v>
      </c>
      <c r="D89" s="23" t="s">
        <v>28</v>
      </c>
      <c r="E89" s="23" t="s">
        <v>27</v>
      </c>
      <c r="F89" s="57">
        <v>257200000</v>
      </c>
      <c r="G89" s="57">
        <v>280000000</v>
      </c>
      <c r="H89" s="23" t="s">
        <v>325</v>
      </c>
      <c r="I89" s="23" t="s">
        <v>397</v>
      </c>
      <c r="J89" s="58" t="s">
        <v>247</v>
      </c>
    </row>
    <row r="90" spans="2:10" x14ac:dyDescent="0.35">
      <c r="B90" s="56" t="s">
        <v>249</v>
      </c>
      <c r="C90" s="23" t="s">
        <v>251</v>
      </c>
      <c r="D90" s="23" t="s">
        <v>252</v>
      </c>
      <c r="E90" s="23" t="s">
        <v>350</v>
      </c>
      <c r="F90" s="57">
        <v>254886400</v>
      </c>
      <c r="G90" s="57">
        <v>271602530</v>
      </c>
      <c r="H90" s="23" t="s">
        <v>288</v>
      </c>
      <c r="I90" s="23" t="s">
        <v>365</v>
      </c>
      <c r="J90" s="58" t="s">
        <v>250</v>
      </c>
    </row>
    <row r="91" spans="2:10" x14ac:dyDescent="0.35">
      <c r="B91" s="56" t="s">
        <v>393</v>
      </c>
      <c r="C91" s="23" t="s">
        <v>254</v>
      </c>
      <c r="D91" s="23" t="s">
        <v>75</v>
      </c>
      <c r="E91" s="23" t="s">
        <v>74</v>
      </c>
      <c r="F91" s="57">
        <v>249850000</v>
      </c>
      <c r="G91" s="57">
        <v>267921962</v>
      </c>
      <c r="H91" s="23" t="s">
        <v>287</v>
      </c>
      <c r="I91" s="23" t="s">
        <v>398</v>
      </c>
      <c r="J91" s="58" t="s">
        <v>253</v>
      </c>
    </row>
    <row r="92" spans="2:10" x14ac:dyDescent="0.35">
      <c r="B92" s="56" t="s">
        <v>393</v>
      </c>
      <c r="C92" s="23" t="s">
        <v>256</v>
      </c>
      <c r="D92" s="23" t="s">
        <v>75</v>
      </c>
      <c r="E92" s="23" t="s">
        <v>74</v>
      </c>
      <c r="F92" s="57">
        <v>247000000</v>
      </c>
      <c r="G92" s="57">
        <v>266700000</v>
      </c>
      <c r="H92" s="23" t="s">
        <v>287</v>
      </c>
      <c r="I92" s="23" t="s">
        <v>398</v>
      </c>
      <c r="J92" s="58" t="s">
        <v>255</v>
      </c>
    </row>
    <row r="93" spans="2:10" x14ac:dyDescent="0.35">
      <c r="B93" s="56" t="s">
        <v>435</v>
      </c>
      <c r="C93" s="23" t="s">
        <v>258</v>
      </c>
      <c r="D93" s="23" t="s">
        <v>260</v>
      </c>
      <c r="E93" s="23" t="s">
        <v>259</v>
      </c>
      <c r="F93" s="57">
        <v>234768000</v>
      </c>
      <c r="G93" s="57">
        <v>260348064</v>
      </c>
      <c r="H93" s="23" t="s">
        <v>287</v>
      </c>
      <c r="I93" s="23" t="s">
        <v>398</v>
      </c>
      <c r="J93" s="58" t="s">
        <v>257</v>
      </c>
    </row>
    <row r="94" spans="2:10" x14ac:dyDescent="0.35">
      <c r="B94" s="56" t="s">
        <v>214</v>
      </c>
      <c r="C94" s="23" t="s">
        <v>262</v>
      </c>
      <c r="D94" s="23" t="s">
        <v>260</v>
      </c>
      <c r="E94" s="23" t="s">
        <v>259</v>
      </c>
      <c r="F94" s="57">
        <v>234607200</v>
      </c>
      <c r="G94" s="57">
        <v>241942896</v>
      </c>
      <c r="H94" s="23" t="s">
        <v>287</v>
      </c>
      <c r="I94" s="23" t="s">
        <v>398</v>
      </c>
      <c r="J94" s="58" t="s">
        <v>261</v>
      </c>
    </row>
    <row r="95" spans="2:10" x14ac:dyDescent="0.35">
      <c r="B95" s="56" t="s">
        <v>436</v>
      </c>
      <c r="C95" s="23" t="s">
        <v>437</v>
      </c>
      <c r="D95" s="23" t="s">
        <v>265</v>
      </c>
      <c r="E95" s="23" t="s">
        <v>264</v>
      </c>
      <c r="F95" s="57">
        <v>231993815.55000001</v>
      </c>
      <c r="G95" s="57">
        <v>266818871.24000001</v>
      </c>
      <c r="H95" s="23" t="s">
        <v>325</v>
      </c>
      <c r="I95" s="23" t="s">
        <v>397</v>
      </c>
      <c r="J95" s="58" t="s">
        <v>263</v>
      </c>
    </row>
    <row r="96" spans="2:10" x14ac:dyDescent="0.35">
      <c r="B96" s="56" t="s">
        <v>10</v>
      </c>
      <c r="C96" s="23" t="s">
        <v>438</v>
      </c>
      <c r="D96" s="23" t="s">
        <v>166</v>
      </c>
      <c r="E96" s="23" t="s">
        <v>165</v>
      </c>
      <c r="F96" s="57">
        <v>228511306</v>
      </c>
      <c r="G96" s="57">
        <v>228542405.83000001</v>
      </c>
      <c r="H96" s="23" t="s">
        <v>351</v>
      </c>
      <c r="I96" s="23" t="s">
        <v>397</v>
      </c>
      <c r="J96" s="58" t="s">
        <v>266</v>
      </c>
    </row>
    <row r="97" spans="2:10" x14ac:dyDescent="0.35">
      <c r="B97" s="56" t="s">
        <v>394</v>
      </c>
      <c r="C97" s="23" t="s">
        <v>439</v>
      </c>
      <c r="D97" s="23" t="s">
        <v>269</v>
      </c>
      <c r="E97" s="23" t="s">
        <v>268</v>
      </c>
      <c r="F97" s="57">
        <v>228237853</v>
      </c>
      <c r="G97" s="57">
        <v>323814206</v>
      </c>
      <c r="H97" s="23" t="s">
        <v>325</v>
      </c>
      <c r="I97" s="23" t="s">
        <v>397</v>
      </c>
      <c r="J97" s="58" t="s">
        <v>267</v>
      </c>
    </row>
    <row r="98" spans="2:10" x14ac:dyDescent="0.35">
      <c r="B98" s="56" t="s">
        <v>391</v>
      </c>
      <c r="C98" s="23" t="s">
        <v>271</v>
      </c>
      <c r="D98" s="23" t="s">
        <v>48</v>
      </c>
      <c r="E98" s="23" t="s">
        <v>47</v>
      </c>
      <c r="F98" s="57">
        <v>224550000</v>
      </c>
      <c r="G98" s="57">
        <v>225192717</v>
      </c>
      <c r="H98" s="23" t="s">
        <v>325</v>
      </c>
      <c r="I98" s="23" t="s">
        <v>397</v>
      </c>
      <c r="J98" s="58" t="s">
        <v>270</v>
      </c>
    </row>
    <row r="99" spans="2:10" x14ac:dyDescent="0.35">
      <c r="B99" s="56" t="s">
        <v>246</v>
      </c>
      <c r="C99" s="23" t="s">
        <v>352</v>
      </c>
      <c r="D99" s="23" t="s">
        <v>274</v>
      </c>
      <c r="E99" s="23" t="s">
        <v>273</v>
      </c>
      <c r="F99" s="57">
        <v>223500000</v>
      </c>
      <c r="G99" s="57">
        <v>224000000</v>
      </c>
      <c r="H99" s="23" t="s">
        <v>287</v>
      </c>
      <c r="I99" s="23" t="s">
        <v>365</v>
      </c>
      <c r="J99" s="58" t="s">
        <v>272</v>
      </c>
    </row>
    <row r="100" spans="2:10" x14ac:dyDescent="0.35">
      <c r="B100" s="56" t="s">
        <v>10</v>
      </c>
      <c r="C100" s="23" t="s">
        <v>389</v>
      </c>
      <c r="D100" s="23" t="s">
        <v>277</v>
      </c>
      <c r="E100" s="23" t="s">
        <v>276</v>
      </c>
      <c r="F100" s="57">
        <v>222222222</v>
      </c>
      <c r="G100" s="57">
        <v>319325895.30000001</v>
      </c>
      <c r="H100" s="23" t="s">
        <v>325</v>
      </c>
      <c r="I100" s="23" t="s">
        <v>397</v>
      </c>
      <c r="J100" s="58" t="s">
        <v>275</v>
      </c>
    </row>
    <row r="101" spans="2:10" x14ac:dyDescent="0.35">
      <c r="B101" s="56" t="s">
        <v>214</v>
      </c>
      <c r="C101" s="23" t="s">
        <v>370</v>
      </c>
      <c r="D101" s="23" t="s">
        <v>280</v>
      </c>
      <c r="E101" s="23" t="s">
        <v>279</v>
      </c>
      <c r="F101" s="57">
        <v>220349280</v>
      </c>
      <c r="G101" s="57">
        <v>224160000</v>
      </c>
      <c r="H101" s="23" t="s">
        <v>287</v>
      </c>
      <c r="I101" s="23" t="s">
        <v>398</v>
      </c>
      <c r="J101" s="58" t="s">
        <v>278</v>
      </c>
    </row>
    <row r="102" spans="2:10" x14ac:dyDescent="0.35">
      <c r="B102" s="56" t="s">
        <v>179</v>
      </c>
      <c r="C102" s="23" t="s">
        <v>282</v>
      </c>
      <c r="D102" s="23" t="s">
        <v>160</v>
      </c>
      <c r="E102" s="23" t="s">
        <v>159</v>
      </c>
      <c r="F102" s="57">
        <v>219186814</v>
      </c>
      <c r="G102" s="57">
        <v>220387014</v>
      </c>
      <c r="H102" s="23" t="s">
        <v>324</v>
      </c>
      <c r="I102" s="23" t="s">
        <v>397</v>
      </c>
      <c r="J102" s="58" t="s">
        <v>281</v>
      </c>
    </row>
    <row r="103" spans="2:10" x14ac:dyDescent="0.35">
      <c r="B103" s="56" t="s">
        <v>315</v>
      </c>
      <c r="C103" s="23" t="s">
        <v>353</v>
      </c>
      <c r="D103" s="23" t="s">
        <v>337</v>
      </c>
      <c r="E103" s="23" t="s">
        <v>338</v>
      </c>
      <c r="F103" s="57">
        <v>218432240</v>
      </c>
      <c r="G103" s="57">
        <v>218436557</v>
      </c>
      <c r="H103" s="23" t="s">
        <v>287</v>
      </c>
      <c r="I103" s="23" t="s">
        <v>365</v>
      </c>
      <c r="J103" s="58" t="s">
        <v>354</v>
      </c>
    </row>
    <row r="104" spans="2:10" ht="15" thickBot="1" x14ac:dyDescent="0.4">
      <c r="B104" s="60" t="s">
        <v>393</v>
      </c>
      <c r="C104" s="24" t="s">
        <v>284</v>
      </c>
      <c r="D104" s="24" t="s">
        <v>286</v>
      </c>
      <c r="E104" s="24" t="s">
        <v>285</v>
      </c>
      <c r="F104" s="61">
        <v>215475600</v>
      </c>
      <c r="G104" s="61">
        <v>220339123</v>
      </c>
      <c r="H104" s="24" t="s">
        <v>287</v>
      </c>
      <c r="I104" s="24" t="s">
        <v>398</v>
      </c>
      <c r="J104" s="62" t="s">
        <v>283</v>
      </c>
    </row>
    <row r="106" spans="2:10" x14ac:dyDescent="0.35">
      <c r="B106" t="s">
        <v>313</v>
      </c>
      <c r="F106" s="55"/>
      <c r="G106" s="55"/>
    </row>
    <row r="107" spans="2:10" x14ac:dyDescent="0.35">
      <c r="B107" t="s">
        <v>314</v>
      </c>
    </row>
  </sheetData>
  <autoFilter ref="B4:J104" xr:uid="{D2D446A6-2939-4C05-A1ED-9AF386A64FD7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2BED7-9C95-4EC3-A8F2-8A39E07CBED2}">
  <dimension ref="B2:F21"/>
  <sheetViews>
    <sheetView workbookViewId="0">
      <selection activeCell="B12" sqref="B12"/>
    </sheetView>
  </sheetViews>
  <sheetFormatPr defaultRowHeight="14.5" x14ac:dyDescent="0.35"/>
  <cols>
    <col min="2" max="2" width="22.6328125" bestFit="1" customWidth="1"/>
    <col min="3" max="3" width="14.1796875" style="2" bestFit="1" customWidth="1"/>
  </cols>
  <sheetData>
    <row r="2" spans="2:6" x14ac:dyDescent="0.35">
      <c r="B2" t="s">
        <v>440</v>
      </c>
      <c r="F2" t="s">
        <v>441</v>
      </c>
    </row>
    <row r="3" spans="2:6" ht="15" thickBot="1" x14ac:dyDescent="0.4"/>
    <row r="4" spans="2:6" ht="15" thickBot="1" x14ac:dyDescent="0.4">
      <c r="B4" s="7" t="s">
        <v>301</v>
      </c>
      <c r="C4" s="10" t="s">
        <v>300</v>
      </c>
    </row>
    <row r="5" spans="2:6" x14ac:dyDescent="0.35">
      <c r="B5" s="8" t="s">
        <v>288</v>
      </c>
      <c r="C5" s="11">
        <v>7</v>
      </c>
    </row>
    <row r="6" spans="2:6" x14ac:dyDescent="0.35">
      <c r="B6" s="8" t="s">
        <v>289</v>
      </c>
      <c r="C6" s="11">
        <v>31</v>
      </c>
    </row>
    <row r="7" spans="2:6" x14ac:dyDescent="0.35">
      <c r="B7" s="8" t="s">
        <v>291</v>
      </c>
      <c r="C7" s="11">
        <v>1</v>
      </c>
    </row>
    <row r="8" spans="2:6" x14ac:dyDescent="0.35">
      <c r="B8" s="8" t="s">
        <v>287</v>
      </c>
      <c r="C8" s="11">
        <v>45</v>
      </c>
    </row>
    <row r="9" spans="2:6" ht="15" thickBot="1" x14ac:dyDescent="0.4">
      <c r="B9" s="9" t="s">
        <v>290</v>
      </c>
      <c r="C9" s="12">
        <v>16</v>
      </c>
    </row>
    <row r="11" spans="2:6" x14ac:dyDescent="0.35">
      <c r="B11" t="s">
        <v>313</v>
      </c>
    </row>
    <row r="12" spans="2:6" x14ac:dyDescent="0.35">
      <c r="B12" t="s">
        <v>314</v>
      </c>
    </row>
    <row r="20" spans="6:6" x14ac:dyDescent="0.35">
      <c r="F20" t="s">
        <v>313</v>
      </c>
    </row>
    <row r="21" spans="6:6" x14ac:dyDescent="0.35">
      <c r="F21" t="s">
        <v>314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F75CB-086F-4E76-AAAC-DB07397339EA}">
  <dimension ref="B2:I44"/>
  <sheetViews>
    <sheetView topLeftCell="D1" workbookViewId="0">
      <selection activeCell="E4" sqref="E4"/>
    </sheetView>
  </sheetViews>
  <sheetFormatPr defaultRowHeight="14.5" x14ac:dyDescent="0.35"/>
  <cols>
    <col min="2" max="2" width="64" bestFit="1" customWidth="1"/>
    <col min="3" max="3" width="16.81640625" style="2" bestFit="1" customWidth="1"/>
    <col min="4" max="5" width="13.453125" style="2" bestFit="1" customWidth="1"/>
    <col min="6" max="6" width="21.90625" bestFit="1" customWidth="1"/>
    <col min="7" max="7" width="18.90625" style="2" bestFit="1" customWidth="1"/>
  </cols>
  <sheetData>
    <row r="2" spans="2:9" x14ac:dyDescent="0.35">
      <c r="B2" s="67" t="s">
        <v>445</v>
      </c>
      <c r="I2" t="s">
        <v>312</v>
      </c>
    </row>
    <row r="3" spans="2:9" ht="15" thickBot="1" x14ac:dyDescent="0.4"/>
    <row r="4" spans="2:9" s="1" customFormat="1" ht="42" customHeight="1" thickBot="1" x14ac:dyDescent="0.4">
      <c r="B4" s="32" t="s">
        <v>299</v>
      </c>
      <c r="C4" s="33" t="s">
        <v>302</v>
      </c>
      <c r="D4" s="34" t="s">
        <v>446</v>
      </c>
      <c r="E4" s="32" t="s">
        <v>447</v>
      </c>
      <c r="F4" s="35"/>
    </row>
    <row r="5" spans="2:9" x14ac:dyDescent="0.35">
      <c r="B5" s="3" t="s">
        <v>1</v>
      </c>
      <c r="C5" s="2">
        <v>13</v>
      </c>
      <c r="D5" s="63">
        <v>18284603370.82</v>
      </c>
      <c r="E5" s="36">
        <v>17705048973.670002</v>
      </c>
      <c r="F5" s="29">
        <f t="shared" ref="F5:F32" si="0">E5/D5</f>
        <v>0.96830369325511889</v>
      </c>
      <c r="G5"/>
    </row>
    <row r="6" spans="2:9" x14ac:dyDescent="0.35">
      <c r="B6" s="3" t="s">
        <v>442</v>
      </c>
      <c r="C6" s="2">
        <v>12</v>
      </c>
      <c r="D6" s="63">
        <v>5191751589</v>
      </c>
      <c r="E6" s="36">
        <v>4780119442</v>
      </c>
      <c r="F6" s="29">
        <f t="shared" si="0"/>
        <v>0.9207142059970389</v>
      </c>
      <c r="G6"/>
    </row>
    <row r="7" spans="2:9" x14ac:dyDescent="0.35">
      <c r="B7" s="3" t="s">
        <v>97</v>
      </c>
      <c r="C7" s="2">
        <v>10</v>
      </c>
      <c r="D7" s="63">
        <v>4768911526.6599998</v>
      </c>
      <c r="E7" s="36">
        <v>3894181456.3200002</v>
      </c>
      <c r="F7" s="29">
        <f t="shared" si="0"/>
        <v>0.81657657822965868</v>
      </c>
      <c r="G7"/>
    </row>
    <row r="8" spans="2:9" x14ac:dyDescent="0.35">
      <c r="B8" s="3" t="s">
        <v>414</v>
      </c>
      <c r="C8" s="2">
        <v>9</v>
      </c>
      <c r="D8" s="63">
        <v>3883761715</v>
      </c>
      <c r="E8" s="36">
        <v>3877241787</v>
      </c>
      <c r="F8" s="29">
        <f t="shared" si="0"/>
        <v>0.9983212337732208</v>
      </c>
      <c r="G8"/>
    </row>
    <row r="9" spans="2:9" x14ac:dyDescent="0.35">
      <c r="B9" s="3" t="s">
        <v>10</v>
      </c>
      <c r="C9" s="2">
        <v>5</v>
      </c>
      <c r="D9" s="63">
        <v>3805920718.0100002</v>
      </c>
      <c r="E9" s="36">
        <v>3359932699.7199998</v>
      </c>
      <c r="F9" s="29">
        <f t="shared" si="0"/>
        <v>0.88281731246277928</v>
      </c>
      <c r="G9"/>
    </row>
    <row r="10" spans="2:9" x14ac:dyDescent="0.35">
      <c r="B10" s="3" t="s">
        <v>402</v>
      </c>
      <c r="C10" s="2">
        <v>6</v>
      </c>
      <c r="D10" s="63">
        <v>3127488262</v>
      </c>
      <c r="E10" s="36">
        <v>3122956019</v>
      </c>
      <c r="F10" s="29">
        <f t="shared" si="0"/>
        <v>0.99855083612780637</v>
      </c>
      <c r="G10"/>
    </row>
    <row r="11" spans="2:9" x14ac:dyDescent="0.35">
      <c r="B11" s="3" t="s">
        <v>443</v>
      </c>
      <c r="C11" s="2">
        <v>3</v>
      </c>
      <c r="D11" s="63">
        <v>2326277492</v>
      </c>
      <c r="E11" s="36">
        <v>2316732100</v>
      </c>
      <c r="F11" s="29">
        <f t="shared" si="0"/>
        <v>0.99589670964327071</v>
      </c>
      <c r="G11"/>
    </row>
    <row r="12" spans="2:9" x14ac:dyDescent="0.35">
      <c r="B12" s="3" t="s">
        <v>29</v>
      </c>
      <c r="C12" s="2">
        <v>4</v>
      </c>
      <c r="D12" s="63">
        <v>2328951072</v>
      </c>
      <c r="E12" s="36">
        <v>2299423126</v>
      </c>
      <c r="F12" s="29">
        <f t="shared" si="0"/>
        <v>0.9873213540829594</v>
      </c>
      <c r="G12"/>
    </row>
    <row r="13" spans="2:9" x14ac:dyDescent="0.35">
      <c r="B13" s="3" t="s">
        <v>116</v>
      </c>
      <c r="C13" s="2">
        <v>5</v>
      </c>
      <c r="D13" s="63">
        <v>1868707135</v>
      </c>
      <c r="E13" s="36">
        <v>1858420421</v>
      </c>
      <c r="F13" s="29">
        <f t="shared" si="0"/>
        <v>0.99449527761341805</v>
      </c>
      <c r="G13"/>
    </row>
    <row r="14" spans="2:9" x14ac:dyDescent="0.35">
      <c r="B14" s="3" t="s">
        <v>80</v>
      </c>
      <c r="C14" s="2">
        <v>3</v>
      </c>
      <c r="D14" s="63">
        <v>1674736905</v>
      </c>
      <c r="E14" s="36">
        <v>1672256738</v>
      </c>
      <c r="F14" s="29">
        <f t="shared" si="0"/>
        <v>0.99851907067158108</v>
      </c>
      <c r="G14"/>
    </row>
    <row r="15" spans="2:9" x14ac:dyDescent="0.35">
      <c r="B15" s="3" t="s">
        <v>179</v>
      </c>
      <c r="C15" s="2">
        <v>5</v>
      </c>
      <c r="D15" s="63">
        <v>1514541942</v>
      </c>
      <c r="E15" s="36">
        <v>1509493658</v>
      </c>
      <c r="F15" s="29">
        <f t="shared" si="0"/>
        <v>0.99666679154930926</v>
      </c>
      <c r="G15"/>
    </row>
    <row r="16" spans="2:9" x14ac:dyDescent="0.35">
      <c r="B16" s="3" t="s">
        <v>45</v>
      </c>
      <c r="C16" s="2">
        <v>1</v>
      </c>
      <c r="D16" s="63">
        <v>1080517131</v>
      </c>
      <c r="E16" s="36">
        <v>1073768480.1800001</v>
      </c>
      <c r="F16" s="29">
        <f t="shared" si="0"/>
        <v>0.99375423986683653</v>
      </c>
      <c r="G16"/>
    </row>
    <row r="17" spans="2:7" x14ac:dyDescent="0.35">
      <c r="B17" s="3" t="s">
        <v>428</v>
      </c>
      <c r="C17" s="2">
        <v>4</v>
      </c>
      <c r="D17" s="63">
        <v>1067221098</v>
      </c>
      <c r="E17" s="36">
        <v>1012952711.5</v>
      </c>
      <c r="F17" s="29">
        <f t="shared" si="0"/>
        <v>0.94914981853179214</v>
      </c>
      <c r="G17"/>
    </row>
    <row r="18" spans="2:7" x14ac:dyDescent="0.35">
      <c r="B18" s="3" t="s">
        <v>411</v>
      </c>
      <c r="C18" s="2">
        <v>1</v>
      </c>
      <c r="D18" s="63">
        <v>1035362461.1900001</v>
      </c>
      <c r="E18" s="36">
        <v>1000449285.0700001</v>
      </c>
      <c r="F18" s="29">
        <f t="shared" si="0"/>
        <v>0.96627927182151041</v>
      </c>
      <c r="G18"/>
    </row>
    <row r="19" spans="2:7" x14ac:dyDescent="0.35">
      <c r="B19" s="3" t="s">
        <v>444</v>
      </c>
      <c r="C19" s="2">
        <v>1</v>
      </c>
      <c r="D19" s="63">
        <v>1048176705</v>
      </c>
      <c r="E19" s="36">
        <v>992576392.35000002</v>
      </c>
      <c r="F19" s="29">
        <f t="shared" si="0"/>
        <v>0.94695521052435527</v>
      </c>
      <c r="G19"/>
    </row>
    <row r="20" spans="2:7" x14ac:dyDescent="0.35">
      <c r="B20" s="3" t="s">
        <v>109</v>
      </c>
      <c r="C20" s="2">
        <v>2</v>
      </c>
      <c r="D20" s="63">
        <v>995404792</v>
      </c>
      <c r="E20" s="36">
        <v>829577317</v>
      </c>
      <c r="F20" s="29">
        <f t="shared" si="0"/>
        <v>0.83340699549294517</v>
      </c>
      <c r="G20"/>
    </row>
    <row r="21" spans="2:7" x14ac:dyDescent="0.35">
      <c r="B21" s="3" t="s">
        <v>420</v>
      </c>
      <c r="C21" s="2">
        <v>2</v>
      </c>
      <c r="D21" s="63">
        <v>817000000</v>
      </c>
      <c r="E21" s="36">
        <v>807976750</v>
      </c>
      <c r="F21" s="29">
        <f t="shared" si="0"/>
        <v>0.98895563035495715</v>
      </c>
      <c r="G21"/>
    </row>
    <row r="22" spans="2:7" x14ac:dyDescent="0.35">
      <c r="B22" s="3" t="s">
        <v>157</v>
      </c>
      <c r="C22" s="2">
        <v>2</v>
      </c>
      <c r="D22" s="63">
        <v>786717670</v>
      </c>
      <c r="E22" s="36">
        <v>770051015</v>
      </c>
      <c r="F22" s="29">
        <f t="shared" si="0"/>
        <v>0.97881494768002353</v>
      </c>
      <c r="G22"/>
    </row>
    <row r="23" spans="2:7" x14ac:dyDescent="0.35">
      <c r="B23" s="3" t="s">
        <v>413</v>
      </c>
      <c r="C23" s="2">
        <v>1</v>
      </c>
      <c r="D23" s="63">
        <v>582500000</v>
      </c>
      <c r="E23" s="36">
        <v>573761092.73000002</v>
      </c>
      <c r="F23" s="29">
        <f t="shared" si="0"/>
        <v>0.98499758408583693</v>
      </c>
      <c r="G23"/>
    </row>
    <row r="24" spans="2:7" x14ac:dyDescent="0.35">
      <c r="B24" s="3" t="s">
        <v>232</v>
      </c>
      <c r="C24" s="2">
        <v>2</v>
      </c>
      <c r="D24" s="63">
        <v>552679136.88</v>
      </c>
      <c r="E24" s="36">
        <v>545880370.5</v>
      </c>
      <c r="F24" s="29">
        <f t="shared" si="0"/>
        <v>0.98769852899029154</v>
      </c>
      <c r="G24"/>
    </row>
    <row r="25" spans="2:7" x14ac:dyDescent="0.35">
      <c r="B25" s="3" t="s">
        <v>113</v>
      </c>
      <c r="C25" s="2">
        <v>1</v>
      </c>
      <c r="D25" s="63">
        <v>501755367</v>
      </c>
      <c r="E25" s="36">
        <v>497093331</v>
      </c>
      <c r="F25" s="29">
        <f t="shared" si="0"/>
        <v>0.99070854781708795</v>
      </c>
      <c r="G25"/>
    </row>
    <row r="26" spans="2:7" x14ac:dyDescent="0.35">
      <c r="B26" s="3" t="s">
        <v>434</v>
      </c>
      <c r="C26" s="2">
        <v>2</v>
      </c>
      <c r="D26" s="63">
        <v>504000000</v>
      </c>
      <c r="E26" s="36">
        <v>480700000</v>
      </c>
      <c r="F26" s="29">
        <f t="shared" si="0"/>
        <v>0.95376984126984132</v>
      </c>
      <c r="G26"/>
    </row>
    <row r="27" spans="2:7" x14ac:dyDescent="0.35">
      <c r="B27" s="3" t="s">
        <v>418</v>
      </c>
      <c r="C27" s="2">
        <v>1</v>
      </c>
      <c r="D27" s="63">
        <v>450359009.41000003</v>
      </c>
      <c r="E27" s="36">
        <v>443329094</v>
      </c>
      <c r="F27" s="29">
        <f t="shared" si="0"/>
        <v>0.98439041905876457</v>
      </c>
      <c r="G27"/>
    </row>
    <row r="28" spans="2:7" x14ac:dyDescent="0.35">
      <c r="B28" s="3" t="s">
        <v>131</v>
      </c>
      <c r="C28" s="2">
        <v>1</v>
      </c>
      <c r="D28" s="63">
        <v>449990927.83999997</v>
      </c>
      <c r="E28" s="36">
        <v>438746692.54000002</v>
      </c>
      <c r="F28" s="29">
        <f t="shared" si="0"/>
        <v>0.97501230668366279</v>
      </c>
      <c r="G28"/>
    </row>
    <row r="29" spans="2:7" x14ac:dyDescent="0.35">
      <c r="B29" s="3" t="s">
        <v>189</v>
      </c>
      <c r="C29" s="2">
        <v>1</v>
      </c>
      <c r="D29" s="63">
        <v>364405618</v>
      </c>
      <c r="E29" s="36">
        <v>361264273</v>
      </c>
      <c r="F29" s="29">
        <f t="shared" si="0"/>
        <v>0.99137953740328999</v>
      </c>
      <c r="G29"/>
    </row>
    <row r="30" spans="2:7" x14ac:dyDescent="0.35">
      <c r="B30" s="3" t="s">
        <v>222</v>
      </c>
      <c r="C30" s="2">
        <v>1</v>
      </c>
      <c r="D30" s="63">
        <v>305040650</v>
      </c>
      <c r="E30" s="36">
        <v>304164000</v>
      </c>
      <c r="F30" s="29">
        <f t="shared" si="0"/>
        <v>0.99712612073177787</v>
      </c>
      <c r="G30"/>
    </row>
    <row r="31" spans="2:7" x14ac:dyDescent="0.35">
      <c r="B31" s="3" t="s">
        <v>249</v>
      </c>
      <c r="C31" s="2">
        <v>1</v>
      </c>
      <c r="D31" s="63">
        <v>271602530</v>
      </c>
      <c r="E31" s="36">
        <v>254886400</v>
      </c>
      <c r="F31" s="29">
        <f t="shared" si="0"/>
        <v>0.93845370291653762</v>
      </c>
      <c r="G31"/>
    </row>
    <row r="32" spans="2:7" ht="15" thickBot="1" x14ac:dyDescent="0.4">
      <c r="B32" s="5" t="s">
        <v>436</v>
      </c>
      <c r="C32" s="30">
        <v>1</v>
      </c>
      <c r="D32" s="31">
        <v>266818871.24000001</v>
      </c>
      <c r="E32" s="37">
        <v>231993815.55000001</v>
      </c>
      <c r="F32" s="64">
        <f t="shared" si="0"/>
        <v>0.86948053738419673</v>
      </c>
      <c r="G32"/>
    </row>
    <row r="34" spans="2:9" x14ac:dyDescent="0.35">
      <c r="B34" t="s">
        <v>313</v>
      </c>
    </row>
    <row r="35" spans="2:9" x14ac:dyDescent="0.35">
      <c r="B35" t="s">
        <v>314</v>
      </c>
    </row>
    <row r="43" spans="2:9" x14ac:dyDescent="0.35">
      <c r="I43" t="s">
        <v>313</v>
      </c>
    </row>
    <row r="44" spans="2:9" x14ac:dyDescent="0.35">
      <c r="I44" t="s">
        <v>314</v>
      </c>
    </row>
  </sheetData>
  <autoFilter ref="B4:G4" xr:uid="{CB8F75CB-086F-4E76-AAAC-DB07397339EA}">
    <sortState xmlns:xlrd2="http://schemas.microsoft.com/office/spreadsheetml/2017/richdata2" ref="B5:G32">
      <sortCondition descending="1" ref="E4"/>
    </sortState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0C96C-7889-43F7-A543-EF31AF1DC9DC}">
  <dimension ref="B2:I107"/>
  <sheetViews>
    <sheetView tabSelected="1" topLeftCell="F66" workbookViewId="0">
      <selection activeCell="I74" sqref="I74"/>
    </sheetView>
  </sheetViews>
  <sheetFormatPr defaultRowHeight="14.5" x14ac:dyDescent="0.35"/>
  <cols>
    <col min="2" max="2" width="35.81640625" bestFit="1" customWidth="1"/>
    <col min="3" max="3" width="11.81640625" style="23" bestFit="1" customWidth="1"/>
    <col min="4" max="4" width="20.90625" style="44" bestFit="1" customWidth="1"/>
    <col min="5" max="5" width="30.453125" style="45" bestFit="1" customWidth="1"/>
    <col min="6" max="6" width="26.36328125" style="45" bestFit="1" customWidth="1"/>
    <col min="7" max="7" width="29" style="46" bestFit="1" customWidth="1"/>
  </cols>
  <sheetData>
    <row r="2" spans="2:9" x14ac:dyDescent="0.35">
      <c r="B2" t="s">
        <v>310</v>
      </c>
      <c r="I2" t="s">
        <v>311</v>
      </c>
    </row>
    <row r="3" spans="2:9" ht="15" thickBot="1" x14ac:dyDescent="0.4"/>
    <row r="4" spans="2:9" ht="19" thickBot="1" x14ac:dyDescent="0.5">
      <c r="B4" s="42"/>
      <c r="C4" s="43" t="s">
        <v>305</v>
      </c>
      <c r="D4" s="47" t="s">
        <v>309</v>
      </c>
      <c r="E4" s="48" t="s">
        <v>295</v>
      </c>
      <c r="F4" s="48" t="s">
        <v>308</v>
      </c>
      <c r="G4" s="49" t="s">
        <v>303</v>
      </c>
    </row>
    <row r="5" spans="2:9" ht="14.4" customHeight="1" x14ac:dyDescent="0.35">
      <c r="B5" s="3" t="s">
        <v>4</v>
      </c>
      <c r="C5" s="23" t="s">
        <v>3</v>
      </c>
      <c r="D5" s="44">
        <v>2</v>
      </c>
      <c r="E5" s="45">
        <v>2709504280.6100001</v>
      </c>
      <c r="F5" s="45">
        <v>3259108236.96</v>
      </c>
      <c r="G5" s="50">
        <v>0.83136369939568067</v>
      </c>
    </row>
    <row r="6" spans="2:9" x14ac:dyDescent="0.35">
      <c r="B6" s="3" t="s">
        <v>48</v>
      </c>
      <c r="C6" s="23" t="s">
        <v>47</v>
      </c>
      <c r="D6" s="44">
        <v>5</v>
      </c>
      <c r="E6" s="45">
        <v>2589110140.6800003</v>
      </c>
      <c r="F6" s="45">
        <v>2603338961</v>
      </c>
      <c r="G6" s="50">
        <v>0.99453439581508274</v>
      </c>
    </row>
    <row r="7" spans="2:9" x14ac:dyDescent="0.35">
      <c r="B7" s="3" t="s">
        <v>28</v>
      </c>
      <c r="C7" s="23" t="s">
        <v>27</v>
      </c>
      <c r="D7" s="44">
        <v>4</v>
      </c>
      <c r="E7" s="45">
        <v>2502218202.0599999</v>
      </c>
      <c r="F7" s="45">
        <v>2608358312.8599997</v>
      </c>
      <c r="G7" s="50">
        <v>0.95930769546626449</v>
      </c>
    </row>
    <row r="8" spans="2:9" x14ac:dyDescent="0.35">
      <c r="B8" s="3" t="s">
        <v>18</v>
      </c>
      <c r="C8" s="23" t="s">
        <v>17</v>
      </c>
      <c r="D8" s="44">
        <v>2</v>
      </c>
      <c r="E8" s="45">
        <v>2456069745.0700002</v>
      </c>
      <c r="F8" s="45">
        <v>2491088549.0900002</v>
      </c>
      <c r="G8" s="50">
        <v>0.9859423688359884</v>
      </c>
    </row>
    <row r="9" spans="2:9" x14ac:dyDescent="0.35">
      <c r="B9" s="3" t="s">
        <v>7</v>
      </c>
      <c r="C9" s="23" t="s">
        <v>6</v>
      </c>
      <c r="D9" s="44">
        <v>1</v>
      </c>
      <c r="E9" s="45">
        <v>2164693349.4400001</v>
      </c>
      <c r="F9" s="45">
        <v>2165325695.0799999</v>
      </c>
      <c r="G9" s="50">
        <v>0.99970796742428325</v>
      </c>
    </row>
    <row r="10" spans="2:9" x14ac:dyDescent="0.35">
      <c r="B10" s="3" t="s">
        <v>316</v>
      </c>
      <c r="C10" s="23" t="s">
        <v>9</v>
      </c>
      <c r="D10" s="44">
        <v>1</v>
      </c>
      <c r="E10" s="45">
        <v>2125576214.05</v>
      </c>
      <c r="F10" s="45">
        <v>2285280226.2399998</v>
      </c>
      <c r="G10" s="50">
        <v>0.93011622366646785</v>
      </c>
    </row>
    <row r="11" spans="2:9" x14ac:dyDescent="0.35">
      <c r="B11" s="3" t="s">
        <v>25</v>
      </c>
      <c r="C11" s="23" t="s">
        <v>24</v>
      </c>
      <c r="D11" s="44">
        <v>2</v>
      </c>
      <c r="E11" s="45">
        <v>1967291832</v>
      </c>
      <c r="F11" s="45">
        <v>1968427236.76</v>
      </c>
      <c r="G11" s="50">
        <v>0.99942319190732753</v>
      </c>
    </row>
    <row r="12" spans="2:9" x14ac:dyDescent="0.35">
      <c r="B12" s="3" t="s">
        <v>33</v>
      </c>
      <c r="C12" s="23" t="s">
        <v>32</v>
      </c>
      <c r="D12" s="44">
        <v>2</v>
      </c>
      <c r="E12" s="45">
        <v>1915864146.73</v>
      </c>
      <c r="F12" s="45">
        <v>1945018540</v>
      </c>
      <c r="G12" s="50">
        <v>0.98501073759944724</v>
      </c>
    </row>
    <row r="13" spans="2:9" x14ac:dyDescent="0.35">
      <c r="B13" s="3" t="s">
        <v>318</v>
      </c>
      <c r="C13" s="23" t="s">
        <v>319</v>
      </c>
      <c r="D13" s="44">
        <v>2</v>
      </c>
      <c r="E13" s="45">
        <v>1912657279</v>
      </c>
      <c r="F13" s="45">
        <v>1915720551</v>
      </c>
      <c r="G13" s="50">
        <v>0.99840098181417902</v>
      </c>
    </row>
    <row r="14" spans="2:9" x14ac:dyDescent="0.35">
      <c r="B14" s="3" t="s">
        <v>14</v>
      </c>
      <c r="C14" s="23" t="s">
        <v>13</v>
      </c>
      <c r="D14" s="44">
        <v>1</v>
      </c>
      <c r="E14" s="45">
        <v>1840784139.3199999</v>
      </c>
      <c r="F14" s="45">
        <v>1854828635</v>
      </c>
      <c r="G14" s="50">
        <v>0.99242814381070843</v>
      </c>
    </row>
    <row r="15" spans="2:9" x14ac:dyDescent="0.35">
      <c r="B15" s="3" t="s">
        <v>321</v>
      </c>
      <c r="C15" s="23" t="s">
        <v>322</v>
      </c>
      <c r="D15" s="44">
        <v>2</v>
      </c>
      <c r="E15" s="45">
        <v>1690000000</v>
      </c>
      <c r="F15" s="45">
        <v>1690000000</v>
      </c>
      <c r="G15" s="50">
        <v>1</v>
      </c>
    </row>
    <row r="16" spans="2:9" x14ac:dyDescent="0.35">
      <c r="B16" s="3" t="s">
        <v>44</v>
      </c>
      <c r="C16" s="23" t="s">
        <v>43</v>
      </c>
      <c r="D16" s="44">
        <v>2</v>
      </c>
      <c r="E16" s="45">
        <v>1548618524</v>
      </c>
      <c r="F16" s="45">
        <v>1562623658.73</v>
      </c>
      <c r="G16" s="50">
        <v>0.99103742308536247</v>
      </c>
    </row>
    <row r="17" spans="2:7" x14ac:dyDescent="0.35">
      <c r="B17" s="3" t="s">
        <v>84</v>
      </c>
      <c r="C17" s="23" t="s">
        <v>83</v>
      </c>
      <c r="D17" s="44">
        <v>3</v>
      </c>
      <c r="E17" s="45">
        <v>1447341932</v>
      </c>
      <c r="F17" s="45">
        <v>1457974859.4100001</v>
      </c>
      <c r="G17" s="50">
        <v>0.99270705709266971</v>
      </c>
    </row>
    <row r="18" spans="2:7" x14ac:dyDescent="0.35">
      <c r="B18" s="3" t="s">
        <v>22</v>
      </c>
      <c r="C18" s="23" t="s">
        <v>21</v>
      </c>
      <c r="D18" s="44">
        <v>1</v>
      </c>
      <c r="E18" s="45">
        <v>1436346030.8699999</v>
      </c>
      <c r="F18" s="45">
        <v>1440907156.0999999</v>
      </c>
      <c r="G18" s="50">
        <v>0.99683454606308897</v>
      </c>
    </row>
    <row r="19" spans="2:7" x14ac:dyDescent="0.35">
      <c r="B19" s="3" t="s">
        <v>75</v>
      </c>
      <c r="C19" s="23" t="s">
        <v>74</v>
      </c>
      <c r="D19" s="44">
        <v>4</v>
      </c>
      <c r="E19" s="45">
        <v>1379864120</v>
      </c>
      <c r="F19" s="45">
        <v>1491874929</v>
      </c>
      <c r="G19" s="50">
        <v>0.92491943739876337</v>
      </c>
    </row>
    <row r="20" spans="2:7" x14ac:dyDescent="0.35">
      <c r="B20" s="3" t="s">
        <v>163</v>
      </c>
      <c r="C20" s="23" t="s">
        <v>162</v>
      </c>
      <c r="D20" s="44">
        <v>4</v>
      </c>
      <c r="E20" s="45">
        <v>1328415460</v>
      </c>
      <c r="F20" s="45">
        <v>1331250004</v>
      </c>
      <c r="G20" s="50">
        <v>0.99787076507682027</v>
      </c>
    </row>
    <row r="21" spans="2:7" x14ac:dyDescent="0.35">
      <c r="B21" s="3" t="s">
        <v>37</v>
      </c>
      <c r="C21" s="23" t="s">
        <v>36</v>
      </c>
      <c r="D21" s="44">
        <v>1</v>
      </c>
      <c r="E21" s="45">
        <v>1164381419.3</v>
      </c>
      <c r="F21" s="45">
        <v>1183260667.9400001</v>
      </c>
      <c r="G21" s="50">
        <v>0.98404472560313527</v>
      </c>
    </row>
    <row r="22" spans="2:7" x14ac:dyDescent="0.35">
      <c r="B22" s="3" t="s">
        <v>41</v>
      </c>
      <c r="C22" s="23" t="s">
        <v>40</v>
      </c>
      <c r="D22" s="44">
        <v>1</v>
      </c>
      <c r="E22" s="45">
        <v>1146500000</v>
      </c>
      <c r="F22" s="45">
        <v>1170234457.52</v>
      </c>
      <c r="G22" s="50">
        <v>0.9797182031622117</v>
      </c>
    </row>
    <row r="23" spans="2:7" x14ac:dyDescent="0.35">
      <c r="B23" s="3" t="s">
        <v>53</v>
      </c>
      <c r="C23" s="23" t="s">
        <v>52</v>
      </c>
      <c r="D23" s="44">
        <v>1</v>
      </c>
      <c r="E23" s="45">
        <v>992576392.35000002</v>
      </c>
      <c r="F23" s="45">
        <v>1048176705</v>
      </c>
      <c r="G23" s="50">
        <v>0.94695521052435527</v>
      </c>
    </row>
    <row r="24" spans="2:7" x14ac:dyDescent="0.35">
      <c r="B24" s="3" t="s">
        <v>79</v>
      </c>
      <c r="C24" s="23" t="s">
        <v>78</v>
      </c>
      <c r="D24" s="44">
        <v>2</v>
      </c>
      <c r="E24" s="45">
        <v>918608122</v>
      </c>
      <c r="F24" s="45">
        <v>1030368788</v>
      </c>
      <c r="G24" s="50">
        <v>0.89153333514989974</v>
      </c>
    </row>
    <row r="25" spans="2:7" x14ac:dyDescent="0.35">
      <c r="B25" s="3" t="s">
        <v>56</v>
      </c>
      <c r="C25" s="23" t="s">
        <v>55</v>
      </c>
      <c r="D25" s="44">
        <v>1</v>
      </c>
      <c r="E25" s="45">
        <v>880851426</v>
      </c>
      <c r="F25" s="45">
        <v>883086388.79999995</v>
      </c>
      <c r="G25" s="50">
        <v>0.99746914590877456</v>
      </c>
    </row>
    <row r="26" spans="2:7" x14ac:dyDescent="0.35">
      <c r="B26" s="3" t="s">
        <v>90</v>
      </c>
      <c r="C26" s="23" t="s">
        <v>89</v>
      </c>
      <c r="D26" s="44">
        <v>2</v>
      </c>
      <c r="E26" s="45">
        <v>878318840</v>
      </c>
      <c r="F26" s="45">
        <v>944753740</v>
      </c>
      <c r="G26" s="50">
        <v>0.92968019369788368</v>
      </c>
    </row>
    <row r="27" spans="2:7" x14ac:dyDescent="0.35">
      <c r="B27" s="3" t="s">
        <v>135</v>
      </c>
      <c r="C27" s="23" t="s">
        <v>134</v>
      </c>
      <c r="D27" s="44">
        <v>2</v>
      </c>
      <c r="E27" s="45">
        <v>874571984.53999996</v>
      </c>
      <c r="F27" s="45">
        <v>893804870.83999991</v>
      </c>
      <c r="G27" s="50">
        <v>0.97848200773181637</v>
      </c>
    </row>
    <row r="28" spans="2:7" x14ac:dyDescent="0.35">
      <c r="B28" s="3" t="s">
        <v>127</v>
      </c>
      <c r="C28" s="23" t="s">
        <v>126</v>
      </c>
      <c r="D28" s="44">
        <v>2</v>
      </c>
      <c r="E28" s="45">
        <v>822753174</v>
      </c>
      <c r="F28" s="45">
        <v>823391361</v>
      </c>
      <c r="G28" s="50">
        <v>0.99922492871527713</v>
      </c>
    </row>
    <row r="29" spans="2:7" x14ac:dyDescent="0.35">
      <c r="B29" s="3" t="s">
        <v>327</v>
      </c>
      <c r="C29" s="23" t="s">
        <v>328</v>
      </c>
      <c r="D29" s="44">
        <v>2</v>
      </c>
      <c r="E29" s="45">
        <v>807976750</v>
      </c>
      <c r="F29" s="45">
        <v>817000000</v>
      </c>
      <c r="G29" s="50">
        <v>0.98895563035495715</v>
      </c>
    </row>
    <row r="30" spans="2:7" x14ac:dyDescent="0.35">
      <c r="B30" s="3" t="s">
        <v>60</v>
      </c>
      <c r="C30" s="23" t="s">
        <v>59</v>
      </c>
      <c r="D30" s="44">
        <v>1</v>
      </c>
      <c r="E30" s="45">
        <v>792055520.39999998</v>
      </c>
      <c r="F30" s="45">
        <v>833288437.25</v>
      </c>
      <c r="G30" s="50">
        <v>0.95051783391345745</v>
      </c>
    </row>
    <row r="31" spans="2:7" x14ac:dyDescent="0.35">
      <c r="B31" s="3" t="s">
        <v>64</v>
      </c>
      <c r="C31" s="23" t="s">
        <v>63</v>
      </c>
      <c r="D31" s="44">
        <v>1</v>
      </c>
      <c r="E31" s="45">
        <v>723315114.39999998</v>
      </c>
      <c r="F31" s="45">
        <v>820177697.88</v>
      </c>
      <c r="G31" s="50">
        <v>0.8819004909175524</v>
      </c>
    </row>
    <row r="32" spans="2:7" x14ac:dyDescent="0.35">
      <c r="B32" s="3" t="s">
        <v>68</v>
      </c>
      <c r="C32" s="23" t="s">
        <v>67</v>
      </c>
      <c r="D32" s="44">
        <v>1</v>
      </c>
      <c r="E32" s="45">
        <v>705428160</v>
      </c>
      <c r="F32" s="45">
        <v>769096421</v>
      </c>
      <c r="G32" s="50">
        <v>0.91721680239102299</v>
      </c>
    </row>
    <row r="33" spans="2:7" x14ac:dyDescent="0.35">
      <c r="B33" s="3" t="s">
        <v>166</v>
      </c>
      <c r="C33" s="23" t="s">
        <v>165</v>
      </c>
      <c r="D33" s="44">
        <v>2</v>
      </c>
      <c r="E33" s="45">
        <v>626990035.57999992</v>
      </c>
      <c r="F33" s="45">
        <v>659945588.83000004</v>
      </c>
      <c r="G33" s="50">
        <v>0.95006322671475663</v>
      </c>
    </row>
    <row r="34" spans="2:7" x14ac:dyDescent="0.35">
      <c r="B34" s="3" t="s">
        <v>71</v>
      </c>
      <c r="C34" s="23" t="s">
        <v>70</v>
      </c>
      <c r="D34" s="44">
        <v>1</v>
      </c>
      <c r="E34" s="45">
        <v>626732100</v>
      </c>
      <c r="F34" s="45">
        <v>636277492</v>
      </c>
      <c r="G34" s="50">
        <v>0.98499806747839513</v>
      </c>
    </row>
    <row r="35" spans="2:7" x14ac:dyDescent="0.35">
      <c r="B35" s="3" t="s">
        <v>160</v>
      </c>
      <c r="C35" s="23" t="s">
        <v>159</v>
      </c>
      <c r="D35" s="44">
        <v>2</v>
      </c>
      <c r="E35" s="45">
        <v>626711427</v>
      </c>
      <c r="F35" s="45">
        <v>628458276</v>
      </c>
      <c r="G35" s="50">
        <v>0.99722042167839953</v>
      </c>
    </row>
    <row r="36" spans="2:7" x14ac:dyDescent="0.35">
      <c r="B36" s="3" t="s">
        <v>96</v>
      </c>
      <c r="C36" s="23" t="s">
        <v>95</v>
      </c>
      <c r="D36" s="44">
        <v>1</v>
      </c>
      <c r="E36" s="45">
        <v>528843954</v>
      </c>
      <c r="F36" s="45">
        <v>529517613</v>
      </c>
      <c r="G36" s="50">
        <v>0.99872778736068213</v>
      </c>
    </row>
    <row r="37" spans="2:7" x14ac:dyDescent="0.35">
      <c r="B37" s="3" t="s">
        <v>337</v>
      </c>
      <c r="C37" s="23" t="s">
        <v>338</v>
      </c>
      <c r="D37" s="44">
        <v>2</v>
      </c>
      <c r="E37" s="45">
        <v>520563321</v>
      </c>
      <c r="F37" s="45">
        <v>520569536</v>
      </c>
      <c r="G37" s="50">
        <v>0.99998806115308292</v>
      </c>
    </row>
    <row r="38" spans="2:7" x14ac:dyDescent="0.35">
      <c r="B38" s="3" t="s">
        <v>104</v>
      </c>
      <c r="C38" s="23" t="s">
        <v>103</v>
      </c>
      <c r="D38" s="44">
        <v>1</v>
      </c>
      <c r="E38" s="45">
        <v>508799761</v>
      </c>
      <c r="F38" s="45">
        <v>508845578</v>
      </c>
      <c r="G38" s="50">
        <v>0.99990995893060508</v>
      </c>
    </row>
    <row r="39" spans="2:7" x14ac:dyDescent="0.35">
      <c r="B39" s="3" t="s">
        <v>108</v>
      </c>
      <c r="C39" s="23" t="s">
        <v>107</v>
      </c>
      <c r="D39" s="44">
        <v>1</v>
      </c>
      <c r="E39" s="45">
        <v>501887927</v>
      </c>
      <c r="F39" s="45">
        <v>503102130</v>
      </c>
      <c r="G39" s="50">
        <v>0.99758656756233566</v>
      </c>
    </row>
    <row r="40" spans="2:7" x14ac:dyDescent="0.35">
      <c r="B40" s="3" t="s">
        <v>112</v>
      </c>
      <c r="C40" s="23" t="s">
        <v>111</v>
      </c>
      <c r="D40" s="44">
        <v>1</v>
      </c>
      <c r="E40" s="45">
        <v>500472588</v>
      </c>
      <c r="F40" s="45">
        <v>617945702</v>
      </c>
      <c r="G40" s="50">
        <v>0.80989735243760952</v>
      </c>
    </row>
    <row r="41" spans="2:7" x14ac:dyDescent="0.35">
      <c r="B41" s="3" t="s">
        <v>119</v>
      </c>
      <c r="C41" s="23" t="s">
        <v>118</v>
      </c>
      <c r="D41" s="44">
        <v>1</v>
      </c>
      <c r="E41" s="45">
        <v>492290400</v>
      </c>
      <c r="F41" s="45">
        <v>496070422</v>
      </c>
      <c r="G41" s="50">
        <v>0.99238006977968951</v>
      </c>
    </row>
    <row r="42" spans="2:7" x14ac:dyDescent="0.35">
      <c r="B42" s="3" t="s">
        <v>123</v>
      </c>
      <c r="C42" s="23" t="s">
        <v>122</v>
      </c>
      <c r="D42" s="44">
        <v>1</v>
      </c>
      <c r="E42" s="45">
        <v>477308332</v>
      </c>
      <c r="F42" s="45">
        <v>582083333</v>
      </c>
      <c r="G42" s="50">
        <v>0.81999999817895486</v>
      </c>
    </row>
    <row r="43" spans="2:7" x14ac:dyDescent="0.35">
      <c r="B43" s="3" t="s">
        <v>260</v>
      </c>
      <c r="C43" s="23" t="s">
        <v>259</v>
      </c>
      <c r="D43" s="44">
        <v>2</v>
      </c>
      <c r="E43" s="45">
        <v>469375200</v>
      </c>
      <c r="F43" s="45">
        <v>502290960</v>
      </c>
      <c r="G43" s="50">
        <v>0.93446873899542204</v>
      </c>
    </row>
    <row r="44" spans="2:7" x14ac:dyDescent="0.35">
      <c r="B44" s="3" t="s">
        <v>145</v>
      </c>
      <c r="C44" s="23" t="s">
        <v>329</v>
      </c>
      <c r="D44" s="44">
        <v>1</v>
      </c>
      <c r="E44" s="45">
        <v>428529309</v>
      </c>
      <c r="F44" s="45">
        <v>428636839</v>
      </c>
      <c r="G44" s="50">
        <v>0.99974913495477691</v>
      </c>
    </row>
    <row r="45" spans="2:7" x14ac:dyDescent="0.35">
      <c r="B45" s="3" t="s">
        <v>149</v>
      </c>
      <c r="C45" s="23" t="s">
        <v>148</v>
      </c>
      <c r="D45" s="44">
        <v>1</v>
      </c>
      <c r="E45" s="45">
        <v>416861893</v>
      </c>
      <c r="F45" s="45">
        <v>417302520</v>
      </c>
      <c r="G45" s="50">
        <v>0.9989441065440966</v>
      </c>
    </row>
    <row r="46" spans="2:7" x14ac:dyDescent="0.35">
      <c r="B46" s="3" t="s">
        <v>330</v>
      </c>
      <c r="C46" s="23" t="s">
        <v>153</v>
      </c>
      <c r="D46" s="44">
        <v>1</v>
      </c>
      <c r="E46" s="45">
        <v>412859042</v>
      </c>
      <c r="F46" s="45">
        <v>412955051.04000002</v>
      </c>
      <c r="G46" s="50">
        <v>0.9997675072873955</v>
      </c>
    </row>
    <row r="47" spans="2:7" x14ac:dyDescent="0.35">
      <c r="B47" s="3" t="s">
        <v>332</v>
      </c>
      <c r="C47" s="23" t="s">
        <v>333</v>
      </c>
      <c r="D47" s="44">
        <v>1</v>
      </c>
      <c r="E47" s="45">
        <v>411108419</v>
      </c>
      <c r="F47" s="45">
        <v>412050375</v>
      </c>
      <c r="G47" s="50">
        <v>0.9977139785396385</v>
      </c>
    </row>
    <row r="48" spans="2:7" x14ac:dyDescent="0.35">
      <c r="B48" s="3" t="s">
        <v>170</v>
      </c>
      <c r="C48" s="23" t="s">
        <v>169</v>
      </c>
      <c r="D48" s="44">
        <v>1</v>
      </c>
      <c r="E48" s="45">
        <v>383738774</v>
      </c>
      <c r="F48" s="45">
        <v>384084241</v>
      </c>
      <c r="G48" s="50">
        <v>0.99910054367474033</v>
      </c>
    </row>
    <row r="49" spans="2:7" x14ac:dyDescent="0.35">
      <c r="B49" s="3" t="s">
        <v>173</v>
      </c>
      <c r="C49" s="23" t="s">
        <v>172</v>
      </c>
      <c r="D49" s="44">
        <v>1</v>
      </c>
      <c r="E49" s="45">
        <v>380257411</v>
      </c>
      <c r="F49" s="45">
        <v>382257411</v>
      </c>
      <c r="G49" s="50">
        <v>0.99476792354458765</v>
      </c>
    </row>
    <row r="50" spans="2:7" x14ac:dyDescent="0.35">
      <c r="B50" s="3" t="s">
        <v>185</v>
      </c>
      <c r="C50" s="23" t="s">
        <v>184</v>
      </c>
      <c r="D50" s="44">
        <v>1</v>
      </c>
      <c r="E50" s="45">
        <v>372165591</v>
      </c>
      <c r="F50" s="45">
        <v>375000000</v>
      </c>
      <c r="G50" s="50">
        <v>0.99244157600000005</v>
      </c>
    </row>
    <row r="51" spans="2:7" x14ac:dyDescent="0.35">
      <c r="B51" s="3" t="s">
        <v>188</v>
      </c>
      <c r="C51" s="23" t="s">
        <v>187</v>
      </c>
      <c r="D51" s="44">
        <v>1</v>
      </c>
      <c r="E51" s="45">
        <v>362526402</v>
      </c>
      <c r="F51" s="45">
        <v>378646408</v>
      </c>
      <c r="G51" s="50">
        <v>0.95742728397941124</v>
      </c>
    </row>
    <row r="52" spans="2:7" x14ac:dyDescent="0.35">
      <c r="B52" s="3" t="s">
        <v>193</v>
      </c>
      <c r="C52" s="23" t="s">
        <v>192</v>
      </c>
      <c r="D52" s="44">
        <v>1</v>
      </c>
      <c r="E52" s="45">
        <v>361264273</v>
      </c>
      <c r="F52" s="45">
        <v>364405618</v>
      </c>
      <c r="G52" s="50">
        <v>0.99137953740328999</v>
      </c>
    </row>
    <row r="53" spans="2:7" x14ac:dyDescent="0.35">
      <c r="B53" s="3" t="s">
        <v>196</v>
      </c>
      <c r="C53" s="23" t="s">
        <v>195</v>
      </c>
      <c r="D53" s="44">
        <v>1</v>
      </c>
      <c r="E53" s="45">
        <v>357898107</v>
      </c>
      <c r="F53" s="45">
        <v>547562825</v>
      </c>
      <c r="G53" s="50">
        <v>0.65362017043432419</v>
      </c>
    </row>
    <row r="54" spans="2:7" x14ac:dyDescent="0.35">
      <c r="B54" s="3" t="s">
        <v>199</v>
      </c>
      <c r="C54" s="23" t="s">
        <v>198</v>
      </c>
      <c r="D54" s="44">
        <v>1</v>
      </c>
      <c r="E54" s="45">
        <v>354461430</v>
      </c>
      <c r="F54" s="45">
        <v>377890588</v>
      </c>
      <c r="G54" s="50">
        <v>0.93800015469027775</v>
      </c>
    </row>
    <row r="55" spans="2:7" x14ac:dyDescent="0.35">
      <c r="B55" s="3" t="s">
        <v>202</v>
      </c>
      <c r="C55" s="23" t="s">
        <v>201</v>
      </c>
      <c r="D55" s="44">
        <v>1</v>
      </c>
      <c r="E55" s="45">
        <v>345099918</v>
      </c>
      <c r="F55" s="45">
        <v>583046084</v>
      </c>
      <c r="G55" s="50">
        <v>0.59189132295072577</v>
      </c>
    </row>
    <row r="56" spans="2:7" x14ac:dyDescent="0.35">
      <c r="B56" s="3" t="s">
        <v>205</v>
      </c>
      <c r="C56" s="23" t="s">
        <v>204</v>
      </c>
      <c r="D56" s="44">
        <v>1</v>
      </c>
      <c r="E56" s="45">
        <v>329104729</v>
      </c>
      <c r="F56" s="45">
        <v>377459090</v>
      </c>
      <c r="G56" s="50">
        <v>0.87189509464456139</v>
      </c>
    </row>
    <row r="57" spans="2:7" x14ac:dyDescent="0.35">
      <c r="B57" s="3" t="s">
        <v>209</v>
      </c>
      <c r="C57" s="23" t="s">
        <v>208</v>
      </c>
      <c r="D57" s="44">
        <v>1</v>
      </c>
      <c r="E57" s="45">
        <v>327963170</v>
      </c>
      <c r="F57" s="45">
        <v>357428000</v>
      </c>
      <c r="G57" s="50">
        <v>0.91756429266873329</v>
      </c>
    </row>
    <row r="58" spans="2:7" x14ac:dyDescent="0.35">
      <c r="B58" s="3" t="s">
        <v>218</v>
      </c>
      <c r="C58" s="23" t="s">
        <v>217</v>
      </c>
      <c r="D58" s="44">
        <v>1</v>
      </c>
      <c r="E58" s="45">
        <v>323228231.5</v>
      </c>
      <c r="F58" s="45">
        <v>340770138</v>
      </c>
      <c r="G58" s="50">
        <v>0.94852275905701577</v>
      </c>
    </row>
    <row r="59" spans="2:7" x14ac:dyDescent="0.35">
      <c r="B59" s="3" t="s">
        <v>225</v>
      </c>
      <c r="C59" s="23" t="s">
        <v>224</v>
      </c>
      <c r="D59" s="44">
        <v>1</v>
      </c>
      <c r="E59" s="45">
        <v>304164000</v>
      </c>
      <c r="F59" s="45">
        <v>305040650</v>
      </c>
      <c r="G59" s="50">
        <v>0.99712612073177787</v>
      </c>
    </row>
    <row r="60" spans="2:7" x14ac:dyDescent="0.35">
      <c r="B60" s="3" t="s">
        <v>341</v>
      </c>
      <c r="C60" s="23" t="s">
        <v>342</v>
      </c>
      <c r="D60" s="44">
        <v>1</v>
      </c>
      <c r="E60" s="45">
        <v>296944780</v>
      </c>
      <c r="F60" s="45">
        <v>297425872</v>
      </c>
      <c r="G60" s="50">
        <v>0.99838248099681115</v>
      </c>
    </row>
    <row r="61" spans="2:7" x14ac:dyDescent="0.35">
      <c r="B61" s="3" t="s">
        <v>228</v>
      </c>
      <c r="C61" s="23" t="s">
        <v>227</v>
      </c>
      <c r="D61" s="44">
        <v>1</v>
      </c>
      <c r="E61" s="45">
        <v>284962076.18000001</v>
      </c>
      <c r="F61" s="45">
        <v>416606400.30000001</v>
      </c>
      <c r="G61" s="50">
        <v>0.68400791724466459</v>
      </c>
    </row>
    <row r="62" spans="2:7" x14ac:dyDescent="0.35">
      <c r="B62" s="3" t="s">
        <v>231</v>
      </c>
      <c r="C62" s="23" t="s">
        <v>230</v>
      </c>
      <c r="D62" s="44">
        <v>1</v>
      </c>
      <c r="E62" s="45">
        <v>281000000</v>
      </c>
      <c r="F62" s="45">
        <v>283206705</v>
      </c>
      <c r="G62" s="50">
        <v>0.99220814704934335</v>
      </c>
    </row>
    <row r="63" spans="2:7" x14ac:dyDescent="0.35">
      <c r="B63" s="3" t="s">
        <v>235</v>
      </c>
      <c r="C63" s="23" t="s">
        <v>234</v>
      </c>
      <c r="D63" s="44">
        <v>1</v>
      </c>
      <c r="E63" s="45">
        <v>279000000</v>
      </c>
      <c r="F63" s="45">
        <v>279218915.88</v>
      </c>
      <c r="G63" s="50">
        <v>0.99921597045346999</v>
      </c>
    </row>
    <row r="64" spans="2:7" x14ac:dyDescent="0.35">
      <c r="B64" s="3" t="s">
        <v>347</v>
      </c>
      <c r="C64" s="23" t="s">
        <v>348</v>
      </c>
      <c r="D64" s="44">
        <v>1</v>
      </c>
      <c r="E64" s="45">
        <v>278627000</v>
      </c>
      <c r="F64" s="45">
        <v>279147800</v>
      </c>
      <c r="G64" s="50">
        <v>0.99813432167475435</v>
      </c>
    </row>
    <row r="65" spans="2:9" x14ac:dyDescent="0.35">
      <c r="B65" s="3" t="s">
        <v>239</v>
      </c>
      <c r="C65" s="23" t="s">
        <v>238</v>
      </c>
      <c r="D65" s="44">
        <v>1</v>
      </c>
      <c r="E65" s="45">
        <v>266880370.5</v>
      </c>
      <c r="F65" s="45">
        <v>273460221</v>
      </c>
      <c r="G65" s="50">
        <v>0.97593854610393227</v>
      </c>
    </row>
    <row r="66" spans="2:9" x14ac:dyDescent="0.35">
      <c r="B66" s="3" t="s">
        <v>245</v>
      </c>
      <c r="C66" s="23" t="s">
        <v>244</v>
      </c>
      <c r="D66" s="44">
        <v>1</v>
      </c>
      <c r="E66" s="45">
        <v>258000000</v>
      </c>
      <c r="F66" s="45">
        <v>258669600</v>
      </c>
      <c r="G66" s="50">
        <v>0.99741136956178844</v>
      </c>
    </row>
    <row r="67" spans="2:9" x14ac:dyDescent="0.35">
      <c r="B67" s="3" t="s">
        <v>252</v>
      </c>
      <c r="C67" s="23" t="s">
        <v>350</v>
      </c>
      <c r="D67" s="44">
        <v>1</v>
      </c>
      <c r="E67" s="45">
        <v>254886400</v>
      </c>
      <c r="F67" s="45">
        <v>271602530</v>
      </c>
      <c r="G67" s="50">
        <v>0.93845370291653762</v>
      </c>
    </row>
    <row r="68" spans="2:9" x14ac:dyDescent="0.35">
      <c r="B68" s="3" t="s">
        <v>265</v>
      </c>
      <c r="C68" s="23" t="s">
        <v>264</v>
      </c>
      <c r="D68" s="44">
        <v>1</v>
      </c>
      <c r="E68" s="45">
        <v>231993815.55000001</v>
      </c>
      <c r="F68" s="45">
        <v>266818871.24000001</v>
      </c>
      <c r="G68" s="50">
        <v>0.86948053738419673</v>
      </c>
    </row>
    <row r="69" spans="2:9" x14ac:dyDescent="0.35">
      <c r="B69" s="3" t="s">
        <v>269</v>
      </c>
      <c r="C69" s="23" t="s">
        <v>268</v>
      </c>
      <c r="D69" s="44">
        <v>1</v>
      </c>
      <c r="E69" s="45">
        <v>228237853</v>
      </c>
      <c r="F69" s="45">
        <v>323814206</v>
      </c>
      <c r="G69" s="50">
        <v>0.70484200128020325</v>
      </c>
    </row>
    <row r="70" spans="2:9" x14ac:dyDescent="0.35">
      <c r="B70" s="3" t="s">
        <v>274</v>
      </c>
      <c r="C70" s="23" t="s">
        <v>273</v>
      </c>
      <c r="D70" s="44">
        <v>1</v>
      </c>
      <c r="E70" s="45">
        <v>223500000</v>
      </c>
      <c r="F70" s="45">
        <v>224000000</v>
      </c>
      <c r="G70" s="50">
        <v>0.9977678571428571</v>
      </c>
    </row>
    <row r="71" spans="2:9" x14ac:dyDescent="0.35">
      <c r="B71" s="3" t="s">
        <v>277</v>
      </c>
      <c r="C71" s="23" t="s">
        <v>276</v>
      </c>
      <c r="D71" s="44">
        <v>1</v>
      </c>
      <c r="E71" s="45">
        <v>222222222</v>
      </c>
      <c r="F71" s="45">
        <v>319325895.30000001</v>
      </c>
      <c r="G71" s="50">
        <v>0.69591043279226339</v>
      </c>
    </row>
    <row r="72" spans="2:9" x14ac:dyDescent="0.35">
      <c r="B72" s="3" t="s">
        <v>280</v>
      </c>
      <c r="C72" s="23" t="s">
        <v>279</v>
      </c>
      <c r="D72" s="44">
        <v>1</v>
      </c>
      <c r="E72" s="45">
        <v>220349280</v>
      </c>
      <c r="F72" s="45">
        <v>224160000</v>
      </c>
      <c r="G72" s="50">
        <v>0.98299999999999998</v>
      </c>
    </row>
    <row r="73" spans="2:9" ht="15" thickBot="1" x14ac:dyDescent="0.4">
      <c r="B73" s="3" t="s">
        <v>286</v>
      </c>
      <c r="C73" s="23" t="s">
        <v>285</v>
      </c>
      <c r="D73" s="44">
        <v>1</v>
      </c>
      <c r="E73" s="45">
        <v>215475600</v>
      </c>
      <c r="F73" s="45">
        <v>220339123</v>
      </c>
      <c r="G73" s="50">
        <v>0.977927101942763</v>
      </c>
      <c r="I73" t="s">
        <v>313</v>
      </c>
    </row>
    <row r="74" spans="2:9" ht="21.65" customHeight="1" thickBot="1" x14ac:dyDescent="0.55000000000000004">
      <c r="B74" s="51" t="s">
        <v>355</v>
      </c>
      <c r="C74" s="52"/>
      <c r="D74" s="53">
        <v>100</v>
      </c>
      <c r="E74" s="54">
        <f>SUM(E5:E73)</f>
        <v>57014977441.130005</v>
      </c>
      <c r="F74" s="54">
        <v>59855203695.050003</v>
      </c>
      <c r="G74" s="68">
        <f>E74/F74</f>
        <v>0.95254838211911586</v>
      </c>
      <c r="I74" t="s">
        <v>314</v>
      </c>
    </row>
    <row r="75" spans="2:9" x14ac:dyDescent="0.35">
      <c r="C75"/>
    </row>
    <row r="76" spans="2:9" x14ac:dyDescent="0.35">
      <c r="C76"/>
    </row>
    <row r="77" spans="2:9" x14ac:dyDescent="0.35">
      <c r="C77"/>
    </row>
    <row r="78" spans="2:9" x14ac:dyDescent="0.35">
      <c r="C78"/>
    </row>
    <row r="79" spans="2:9" x14ac:dyDescent="0.35">
      <c r="C79"/>
    </row>
    <row r="80" spans="2:9" x14ac:dyDescent="0.35">
      <c r="C80"/>
    </row>
    <row r="81" spans="3:3" x14ac:dyDescent="0.35">
      <c r="C81"/>
    </row>
    <row r="82" spans="3:3" x14ac:dyDescent="0.35">
      <c r="C82"/>
    </row>
    <row r="83" spans="3:3" x14ac:dyDescent="0.35">
      <c r="C83"/>
    </row>
    <row r="84" spans="3:3" x14ac:dyDescent="0.35">
      <c r="C84"/>
    </row>
    <row r="85" spans="3:3" x14ac:dyDescent="0.35">
      <c r="C85"/>
    </row>
    <row r="86" spans="3:3" x14ac:dyDescent="0.35">
      <c r="C86"/>
    </row>
    <row r="87" spans="3:3" x14ac:dyDescent="0.35">
      <c r="C87"/>
    </row>
    <row r="88" spans="3:3" x14ac:dyDescent="0.35">
      <c r="C88"/>
    </row>
    <row r="89" spans="3:3" x14ac:dyDescent="0.35">
      <c r="C89"/>
    </row>
    <row r="90" spans="3:3" x14ac:dyDescent="0.35">
      <c r="C90"/>
    </row>
    <row r="91" spans="3:3" x14ac:dyDescent="0.35">
      <c r="C91"/>
    </row>
    <row r="92" spans="3:3" x14ac:dyDescent="0.35">
      <c r="C92"/>
    </row>
    <row r="93" spans="3:3" x14ac:dyDescent="0.35">
      <c r="C93"/>
    </row>
    <row r="94" spans="3:3" x14ac:dyDescent="0.35">
      <c r="C94"/>
    </row>
    <row r="95" spans="3:3" x14ac:dyDescent="0.35">
      <c r="C95"/>
    </row>
    <row r="96" spans="3:3" x14ac:dyDescent="0.35">
      <c r="C96"/>
    </row>
    <row r="97" spans="3:3" x14ac:dyDescent="0.35">
      <c r="C97"/>
    </row>
    <row r="98" spans="3:3" x14ac:dyDescent="0.35">
      <c r="C98"/>
    </row>
    <row r="99" spans="3:3" x14ac:dyDescent="0.35">
      <c r="C99"/>
    </row>
    <row r="100" spans="3:3" x14ac:dyDescent="0.35">
      <c r="C100"/>
    </row>
    <row r="101" spans="3:3" x14ac:dyDescent="0.35">
      <c r="C101"/>
    </row>
    <row r="102" spans="3:3" x14ac:dyDescent="0.35">
      <c r="C102"/>
    </row>
    <row r="103" spans="3:3" x14ac:dyDescent="0.35">
      <c r="C103"/>
    </row>
    <row r="104" spans="3:3" x14ac:dyDescent="0.35">
      <c r="C104"/>
    </row>
    <row r="105" spans="3:3" x14ac:dyDescent="0.35">
      <c r="C105"/>
    </row>
    <row r="106" spans="3:3" x14ac:dyDescent="0.35">
      <c r="C106"/>
    </row>
    <row r="107" spans="3:3" x14ac:dyDescent="0.35">
      <c r="C107"/>
    </row>
  </sheetData>
  <autoFilter ref="B4:G4" xr:uid="{A6D0C96C-7889-43F7-A543-EF31AF1DC9DC}">
    <sortState xmlns:xlrd2="http://schemas.microsoft.com/office/spreadsheetml/2017/richdata2" ref="B5:G74">
      <sortCondition descending="1" ref="E4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Fletët e punës</vt:lpstr>
      </vt:variant>
      <vt:variant>
        <vt:i4>5</vt:i4>
      </vt:variant>
    </vt:vector>
  </HeadingPairs>
  <TitlesOfParts>
    <vt:vector size="5" baseType="lpstr">
      <vt:lpstr>10 kontrata</vt:lpstr>
      <vt:lpstr>100 BIG</vt:lpstr>
      <vt:lpstr>Procedura</vt:lpstr>
      <vt:lpstr>Autoriteti Kontraktues</vt:lpstr>
      <vt:lpstr>Kompani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Ilir Brasha</dc:creator>
  <cp:lastModifiedBy>Aranita Brahaj</cp:lastModifiedBy>
  <dcterms:created xsi:type="dcterms:W3CDTF">2023-06-27T07:26:26Z</dcterms:created>
  <dcterms:modified xsi:type="dcterms:W3CDTF">2023-09-04T18:57:08Z</dcterms:modified>
</cp:coreProperties>
</file>