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xr:revisionPtr revIDLastSave="0" documentId="8_{0ECEEE37-D3DB-4434-A662-3A8C37639A9E}" xr6:coauthVersionLast="47" xr6:coauthVersionMax="47" xr10:uidLastSave="{00000000-0000-0000-0000-000000000000}"/>
  <bookViews>
    <workbookView xWindow="-110" yWindow="-110" windowWidth="19420" windowHeight="10300" firstSheet="2" activeTab="2" xr2:uid="{2E20923D-AD48-4605-A900-3BA010A12F97}"/>
  </bookViews>
  <sheets>
    <sheet name="1. Te Ardhurat Buxhetore" sheetId="21" r:id="rId1"/>
    <sheet name="2. Shpenzimet  Buxhetore" sheetId="24" r:id="rId2"/>
    <sheet name="3. Deficiti  Buxhetor" sheetId="25" r:id="rId3"/>
    <sheet name="4. Krahasimi me rajonin" sheetId="22" r:id="rId4"/>
    <sheet name="5. Standardi jeteses" sheetId="2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COL1">[1]SimInp1:ModDef!$A$1:$V$130</definedName>
    <definedName name="___END94">'[2]End-94'!$D$102:$AS$189</definedName>
    <definedName name="___MCV1">[3]Main!$E$64:$AH$64</definedName>
    <definedName name="___SUM2">[2]BoP!$G$174:$AR$216</definedName>
    <definedName name="___tab06">#REF!</definedName>
    <definedName name="___tab07">#REF!</definedName>
    <definedName name="___tab1">#REF!</definedName>
    <definedName name="___tab10">#REF!</definedName>
    <definedName name="___tab11">#REF!</definedName>
    <definedName name="___tab12">#REF!</definedName>
    <definedName name="___tab13">#REF!</definedName>
    <definedName name="___tab14">#REF!</definedName>
    <definedName name="___tab15">#REF!</definedName>
    <definedName name="___tab16">#REF!</definedName>
    <definedName name="___tab17">#REF!</definedName>
    <definedName name="___tab18">#REF!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4">#REF!</definedName>
    <definedName name="___tab5">#REF!</definedName>
    <definedName name="___tab6">#REF!</definedName>
    <definedName name="___tab7">#REF!</definedName>
    <definedName name="___tab8">#REF!</definedName>
    <definedName name="___tab9">[4]Assumptions!#REF!</definedName>
    <definedName name="___TB1">[5]SummaryCG!$A$4:$CL$77</definedName>
    <definedName name="___TB2">[5]CGRev!$A$4:$CL$43</definedName>
    <definedName name="___TB3">[5]CGExp!$A$4:$CL$86</definedName>
    <definedName name="___TB4">[5]CGExternal!$B$4:$CL$55</definedName>
    <definedName name="___TB5">[5]CGAuthMeth!$B$4:$CL$55</definedName>
    <definedName name="___TB6">[5]CGAuthMeth!$B$64:$CL$131</definedName>
    <definedName name="___TB7">[5]CGFin_Monthly!$B$4:$AC$73</definedName>
    <definedName name="___TB8">[5]CGFin_Monthly!$B$174:$AC$234</definedName>
    <definedName name="___WB1">[2]WB!$D$13:$AF$264</definedName>
    <definedName name="___WB2">[2]WB!$AG$13:$AQ$264</definedName>
    <definedName name="__123Graph_A" hidden="1">'[6]DAILY from archive'!#REF!</definedName>
    <definedName name="__123Graph_AADVANCE" hidden="1">#REF!</definedName>
    <definedName name="__123Graph_ACUMCHANGE" hidden="1">'[7]DAILY from archive'!#REF!</definedName>
    <definedName name="__123Graph_ADAILYEXR" hidden="1">'[7]DAILY from archive'!$J$177:$J$332</definedName>
    <definedName name="__123Graph_ADAILYRATE" hidden="1">'[7]DAILY from archive'!#REF!</definedName>
    <definedName name="__123Graph_AGRAPH1" hidden="1">[8]M!#REF!</definedName>
    <definedName name="__123Graph_AGRAPH2" hidden="1">[8]M!#REF!</definedName>
    <definedName name="__123Graph_AGRAPH3" hidden="1">[8]M!#REF!</definedName>
    <definedName name="__123Graph_AIBRD_LEND" hidden="1">[2]WB!$Q$13:$AK$13</definedName>
    <definedName name="__123Graph_APIPELINE" hidden="1">[2]BoP!$U$359:$AQ$359</definedName>
    <definedName name="__123Graph_AREER" hidden="1">[2]ER!#REF!</definedName>
    <definedName name="__123Graph_ARESERVES" hidden="1">[9]NFA!$AX$73:$BZ$73</definedName>
    <definedName name="__123Graph_B" hidden="1">[10]revagtrim!#REF!</definedName>
    <definedName name="__123Graph_BCUMCHANGE" hidden="1">'[7]DAILY from archive'!#REF!</definedName>
    <definedName name="__123Graph_BDAILYEXR" hidden="1">'[7]DAILY from archive'!#REF!</definedName>
    <definedName name="__123Graph_BDAILYRATE" hidden="1">'[7]DAILY from archive'!#REF!</definedName>
    <definedName name="__123Graph_BIBRD_LEND" hidden="1">[2]WB!$Q$61:$AK$61</definedName>
    <definedName name="__123Graph_BPIPELINE" hidden="1">[2]BoP!$U$358:$AQ$358</definedName>
    <definedName name="__123Graph_BREER" hidden="1">[2]ER!#REF!</definedName>
    <definedName name="__123Graph_BRESERVES" hidden="1">[9]NFA!$AX$74:$BZ$74</definedName>
    <definedName name="__123Graph_C" hidden="1">[10]revagtrim!#REF!</definedName>
    <definedName name="__123Graph_CDAILYEXR" hidden="1">'[7]DAILY from archive'!#REF!</definedName>
    <definedName name="__123Graph_CDAILYRATE" hidden="1">'[7]DAILY from archive'!#REF!</definedName>
    <definedName name="__123Graph_CREER" hidden="1">[2]ER!#REF!</definedName>
    <definedName name="__123Graph_D" hidden="1">[11]SEI!#REF!</definedName>
    <definedName name="__123Graph_DDAILYEXR" hidden="1">'[7]DAILY from archive'!#REF!</definedName>
    <definedName name="__123Graph_DDAILYRATE" hidden="1">'[7]DAILY from archive'!#REF!</definedName>
    <definedName name="__123Graph_E" hidden="1">[11]SEI!#REF!</definedName>
    <definedName name="__123Graph_EDAILYEXR" hidden="1">'[7]DAILY from archive'!#REF!</definedName>
    <definedName name="__123Graph_F" hidden="1">[11]SEI!#REF!</definedName>
    <definedName name="__123Graph_FDAILYEXR" hidden="1">'[7]DAILY from archive'!$AA$18:$AA$332</definedName>
    <definedName name="__123Graph_X" hidden="1">'[12]SUMMARY TABLE'!$C$5:$S$5</definedName>
    <definedName name="__123Graph_XCUMCHANGE" hidden="1">'[7]DAILY from archive'!#REF!</definedName>
    <definedName name="__123Graph_XDAILYEXR" hidden="1">'[7]DAILY from archive'!$D$177:$D$332</definedName>
    <definedName name="__123Graph_XDAILYRATE" hidden="1">'[7]DAILY from archive'!$D$177:$D$332</definedName>
    <definedName name="__123Graph_XIBRD_LEND" hidden="1">[2]WB!$Q$9:$AK$9</definedName>
    <definedName name="__COL1">[1]SimInp1:ModDef!$A$1:$V$130</definedName>
    <definedName name="__END94">'[2]End-94'!$D$102:$AS$189</definedName>
    <definedName name="__MCV1">[3]Main!$E$64:$AH$64</definedName>
    <definedName name="__SUM2">[2]BoP!$G$174:$AR$216</definedName>
    <definedName name="__tab06">#REF!</definedName>
    <definedName name="__tab07">#REF!</definedName>
    <definedName name="__tab1">#REF!</definedName>
    <definedName name="__tab10">#REF!</definedName>
    <definedName name="__tab11">#REF!</definedName>
    <definedName name="__tab12">#REF!</definedName>
    <definedName name="__tab13">#REF!</definedName>
    <definedName name="__tab14">#REF!</definedName>
    <definedName name="__tab15">#REF!</definedName>
    <definedName name="__tab16">#REF!</definedName>
    <definedName name="__tab17">#REF!</definedName>
    <definedName name="__tab18">#REF!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ab9">[4]Assumptions!#REF!</definedName>
    <definedName name="__TB1">[5]SummaryCG!$A$4:$CL$77</definedName>
    <definedName name="__TB2">[5]CGRev!$A$4:$CL$43</definedName>
    <definedName name="__TB3">[5]CGExp!$A$4:$CL$86</definedName>
    <definedName name="__TB4">[5]CGExternal!$B$4:$CL$55</definedName>
    <definedName name="__TB5">[5]CGAuthMeth!$B$4:$CL$55</definedName>
    <definedName name="__TB6">[5]CGAuthMeth!$B$64:$CL$131</definedName>
    <definedName name="__TB7">[5]CGFin_Monthly!$B$4:$AC$73</definedName>
    <definedName name="__TB8">[5]CGFin_Monthly!$B$174:$AC$234</definedName>
    <definedName name="__WB1">[2]WB!$D$13:$AF$264</definedName>
    <definedName name="__WB2">[2]WB!$AG$13:$AQ$264</definedName>
    <definedName name="_COL1">[1]SimInp1:ModDef!$A$1:$V$130</definedName>
    <definedName name="_END94">'[2]End-94'!$D$102:$AS$189</definedName>
    <definedName name="_Fill" hidden="1">#REF!</definedName>
    <definedName name="_Filler" hidden="1">[13]A!$A$43:$A$598</definedName>
    <definedName name="_Key2" hidden="1">[14]Contents!#REF!</definedName>
    <definedName name="_MCV1">[3]Main!$E$64:$AH$64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[2]BoP!$G$174:$AR$216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[4]Assumptions!#REF!</definedName>
    <definedName name="_tabbuxheti">#REF!</definedName>
    <definedName name="_TB1">[5]SummaryCG!$A$4:$CL$77</definedName>
    <definedName name="_TB2">[5]CGRev!$A$4:$CL$43</definedName>
    <definedName name="_TB3">[5]CGExp!$A$4:$CL$86</definedName>
    <definedName name="_TB4">[5]CGExternal!$B$4:$CL$55</definedName>
    <definedName name="_TB5">[5]CGAuthMeth!$B$4:$CL$55</definedName>
    <definedName name="_TB6">[5]CGAuthMeth!$B$64:$CL$131</definedName>
    <definedName name="_TB7">[5]CGFin_Monthly!$B$4:$AC$73</definedName>
    <definedName name="_TB8">[5]CGFin_Monthly!$B$174:$AC$234</definedName>
    <definedName name="_WB1">[2]WB!$D$13:$AF$264</definedName>
    <definedName name="_WB2">[2]WB!$AG$13:$AQ$264</definedName>
    <definedName name="a">[15]Debt!$T$2</definedName>
    <definedName name="ACTIVATE">#REF!</definedName>
    <definedName name="AID">#REF!</definedName>
    <definedName name="AlPr_TB_1">#REF!</definedName>
    <definedName name="AlPr_TB_1b">#REF!</definedName>
    <definedName name="ALTBCA">[3]QQ!$E$11:$AH$11</definedName>
    <definedName name="ALTNGDP_R">[3]Q4!$E$53:$AH$53</definedName>
    <definedName name="ALTPCPI">[3]Q6!$E$27:$AH$27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[16]Bask_fd!$BR$9:$CE$51</definedName>
    <definedName name="basktinf">[16]Bask_fd!#REF!</definedName>
    <definedName name="basktinf12\">[16]Bask_fd!#REF!</definedName>
    <definedName name="BCA">[3]QQ!$E$9:$AH$9</definedName>
    <definedName name="BCA_GDP">[3]QQ!$E$10:$AH$10</definedName>
    <definedName name="BCA_NGDP">#REF!</definedName>
    <definedName name="BE">[3]Q6!$E$137:$AH$137</definedName>
    <definedName name="BEA">[3]QQ!$E$140:$AH$140</definedName>
    <definedName name="BEC">#REF!</definedName>
    <definedName name="BED">#REF!</definedName>
    <definedName name="BED_6">#REF!</definedName>
    <definedName name="BEO">[3]Q6!$E$142:$AH$142</definedName>
    <definedName name="BER">[3]QQ!$E$141:$AH$141</definedName>
    <definedName name="BESD">[3]Q7!$E$42:$AH$42</definedName>
    <definedName name="BF">[3]QQ!$E$55:$AH$55</definedName>
    <definedName name="BFD">[3]QQ!$E$58:$AH$58</definedName>
    <definedName name="BFDA">[3]Q6!$E$60:$AH$60</definedName>
    <definedName name="BFDI">[3]Q6!$E$63:$AH$63</definedName>
    <definedName name="BFDIL">[3]QQ!$E$65:$AH$65</definedName>
    <definedName name="BFL_D">[3]DA!$E$49:$AH$49</definedName>
    <definedName name="BFO">[3]QQ!$E$90:$AH$90</definedName>
    <definedName name="BFOA">[3]Q6!$E$98:$AH$98</definedName>
    <definedName name="BFOAG">[3]QQ!$E$100:$AH$100</definedName>
    <definedName name="BFOAP">[3]Q6!$E$101:$AH$101</definedName>
    <definedName name="BFOG">[3]Q6!$E$93:$AH$93</definedName>
    <definedName name="BFOL">[3]QQ!$E$104:$AH$104</definedName>
    <definedName name="BFOL_B">[3]QQ!$E$118:$AH$118</definedName>
    <definedName name="BFOL_G">[3]QQ!$E$113:$AH$113</definedName>
    <definedName name="BFOL_L">#REF!</definedName>
    <definedName name="BFOL_O">[3]Q6!$E$120:$AH$120</definedName>
    <definedName name="BFOL_S">#REF!</definedName>
    <definedName name="BFOLB">#REF!</definedName>
    <definedName name="BFOLG">[3]Q6!$E$107:$AH$107</definedName>
    <definedName name="BFOLG_L">#REF!</definedName>
    <definedName name="BFOLP">[3]Q6!$E$109:$AH$109</definedName>
    <definedName name="BFOP">[3]Q6!$E$95:$AH$95</definedName>
    <definedName name="BFP">[3]QQ!$E$68:$AH$68</definedName>
    <definedName name="BFPA">[3]Q6!$E$75:$AH$75</definedName>
    <definedName name="BFPAG">[3]QQ!$E$77:$AH$77</definedName>
    <definedName name="BFPG">[3]Q6!$E$72:$AH$72</definedName>
    <definedName name="BFPL">[3]Q6!$E$78:$AH$78</definedName>
    <definedName name="BFPLBN">#REF!</definedName>
    <definedName name="BFPLD">[3]QQ!$E$83:$AH$83</definedName>
    <definedName name="BFPLD_G">#REF!</definedName>
    <definedName name="BFPLDG">[3]Q6!$E$88:$AH$88</definedName>
    <definedName name="BFPLDP">[3]Q6!$E$86:$AH$86</definedName>
    <definedName name="BFPLE">[3]Q6!$E$81:$AH$81</definedName>
    <definedName name="BFPLE_G">#REF!</definedName>
    <definedName name="BFPLMM">#REF!</definedName>
    <definedName name="BFPP">[3]Q6!$E$70:$AH$70</definedName>
    <definedName name="BFRA">[3]QQ!$E$123:$AH$123</definedName>
    <definedName name="BFUND">[3]Q6!$E$115:$AH$115</definedName>
    <definedName name="BGS">[3]Q6!$E$13:$AH$13</definedName>
    <definedName name="BI">[3]Q6!$E$32:$AH$32</definedName>
    <definedName name="BIC">[3]Q6!$E$35:$AH$35</definedName>
    <definedName name="BID">[3]Q6!$E$38:$AH$38</definedName>
    <definedName name="BIL">[17]Work!$B$26:$AG$97</definedName>
    <definedName name="BIP">#REF!</definedName>
    <definedName name="BK">[3]Q6!$E$48:$AH$48</definedName>
    <definedName name="BKF">[3]QQ!$E$51:$AH$51</definedName>
    <definedName name="BKF_6">[3]Q6!$E$139:$AH$139</definedName>
    <definedName name="BKFA">#REF!</definedName>
    <definedName name="BKO">[3]Q6!$E$52:$AH$52</definedName>
    <definedName name="BM">[3]Q6!$E$24:$AH$24</definedName>
    <definedName name="BMG">[3]Q6!$E$27:$AH$27</definedName>
    <definedName name="BMII">[3]QQ!$E$40:$AH$40</definedName>
    <definedName name="BMII_7">[3]Q7!$E$40:$AH$40</definedName>
    <definedName name="BMS">[3]Q6!$E$29:$AH$29</definedName>
    <definedName name="BOP">[3]Q6!$E$130:$AH$130</definedName>
    <definedName name="BOP_GDP">[3]Q6!$E$131:$AH$131</definedName>
    <definedName name="BRASS">[3]QQ!$E$150:$AH$150</definedName>
    <definedName name="BRASS_6">[3]Q6!$E$126:$AH$126</definedName>
    <definedName name="BRO">#REF!</definedName>
    <definedName name="BTR">[3]Q6!$E$42:$AH$42</definedName>
    <definedName name="BTRG">[3]Q6!$E$44:$AH$44</definedName>
    <definedName name="BTRP">[3]Q6!$E$45:$AH$45</definedName>
    <definedName name="budfin">#REF!</definedName>
    <definedName name="budget_financing">#REF!</definedName>
    <definedName name="BX">[3]Q6!$E$16:$AH$16</definedName>
    <definedName name="BXG">[3]Q6!$E$19:$AH$19</definedName>
    <definedName name="BXS">[3]Q6!$E$21:$AH$21</definedName>
    <definedName name="CAD">#REF!</definedName>
    <definedName name="CalcMCV_4">[3]Q4!$E$58:$AH$58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[17]RED98DATA!$B$62:$CG$74</definedName>
    <definedName name="CHART1_3">[17]RED98DATA!$B$2:$BY$78</definedName>
    <definedName name="CHART10_11">[17]RED98DATA!$A$160:$CJ$249</definedName>
    <definedName name="CHART11">[17]RED98DATA!$A$253:$U$258</definedName>
    <definedName name="CHART14">[17]RED98DATA!$A$178:$F$197</definedName>
    <definedName name="CHART5_6">[17]RED98DATA!$A$79:$J$129</definedName>
    <definedName name="CHART7_8">[17]RED98DATA!$A$130:$BA$158</definedName>
    <definedName name="CHART9">[17]RED98DATA!$A$159:$AM$185</definedName>
    <definedName name="CHF">#REF!</definedName>
    <definedName name="CHK1.1">[3]Q1!$E$61:$AH$61</definedName>
    <definedName name="CHK2.1">[3]Main!$E$67:$AH$67</definedName>
    <definedName name="CHK2.2">[3]Main!$E$70:$AH$70</definedName>
    <definedName name="CHK2.3">[3]Main!$E$75:$AH$75</definedName>
    <definedName name="CHK3.1">[3]Q3!$E$61:$AH$61</definedName>
    <definedName name="CHK5.1">[3]Q5!$E$107:$AH$107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[2]CPFs!$F$13:$AF$84</definedName>
    <definedName name="cpi">[17]Work!$ER$4:$FK$97</definedName>
    <definedName name="cpi_cmp">#REF!</definedName>
    <definedName name="cpi_nsa">[17]Work!$FM$5:$GF$97</definedName>
    <definedName name="Current_account">#REF!</definedName>
    <definedName name="CurrVintage">'[18]A Current Data'!$D$60</definedName>
    <definedName name="D">[3]DA!$E$9:$AH$9</definedName>
    <definedName name="D_ALTBCA_GDP">[19]DA!$E$78:$AH$78</definedName>
    <definedName name="D_ALTNGDP_R">[19]DA!$E$26:$AH$26</definedName>
    <definedName name="D_ALTNGDP_RG">[19]DA!$E$27:$AH$27</definedName>
    <definedName name="D_ALTPCPI">[19]DA!$E$50:$AH$50</definedName>
    <definedName name="D_ALTPCPIG">[19]DA!$E$51:$AH$51</definedName>
    <definedName name="D_B">[3]DA!$E$22:$AH$22</definedName>
    <definedName name="D_BCA_GDP">[19]DA!$E$77:$AH$77</definedName>
    <definedName name="D_BFD">[19]DA!$E$85:$AH$85</definedName>
    <definedName name="D_BFL">[19]DA!$E$120:$AH$120</definedName>
    <definedName name="D_BFL_D">#REF!</definedName>
    <definedName name="D_BFL_S">[19]DA!$E$121:$AH$121</definedName>
    <definedName name="D_BFLG">[19]DA!$E$122:$AH$122</definedName>
    <definedName name="D_BFOP">[19]DA!$E$87:$AH$87</definedName>
    <definedName name="D_BFPP">[19]DA!$E$86:$AH$86</definedName>
    <definedName name="D_BFRA1">[19]DA!$E$93:$AH$93</definedName>
    <definedName name="D_BFX">[19]DA!$E$91:$AH$91</definedName>
    <definedName name="D_BFXG">[19]DA!$E$89:$AH$89</definedName>
    <definedName name="D_BFXP">[19]DA!$E$84:$AH$84</definedName>
    <definedName name="D_BRASS">[19]DA!$E$118:$AH$118</definedName>
    <definedName name="D_CalcNGS">[19]DA!$E$46:$AH$46</definedName>
    <definedName name="D_CalcNMG_R">[19]DA!$E$73:$AH$73</definedName>
    <definedName name="D_CalcNXG_R">[19]DA!$E$70:$AH$70</definedName>
    <definedName name="D_D">[19]DA!$E$117:$AH$117</definedName>
    <definedName name="D_D_B">[19]DA!$E$114:$AH$114</definedName>
    <definedName name="D_D_Bdiff">[19]DA!$E$105:$AH$105</definedName>
    <definedName name="D_D_Bdiff1">[19]DA!$E$106:$AH$106</definedName>
    <definedName name="D_D_G">[19]DA!$E$115:$AH$115</definedName>
    <definedName name="D_D_Gdiff">[19]DA!$E$102:$AH$102</definedName>
    <definedName name="D_D_Gdiff1">[19]DA!$E$103:$AH$103</definedName>
    <definedName name="D_D_S">[19]DA!$E$116:$AH$116</definedName>
    <definedName name="D_D_Sdiff">#REF!</definedName>
    <definedName name="D_D_Sdiff1">#REF!</definedName>
    <definedName name="D_DA">[19]DA!$E$119:$AH$119</definedName>
    <definedName name="D_DAdiff">[19]DA!$E$111:$AH$111</definedName>
    <definedName name="D_DAdiff1">[19]DA!$E$112:$AH$112</definedName>
    <definedName name="D_Ddiff">[19]DA!$E$99:$AH$99</definedName>
    <definedName name="D_Ddiff1">[19]DA!$E$100:$AH$100</definedName>
    <definedName name="D_DSdiff">[19]DA!$E$108:$AH$108</definedName>
    <definedName name="D_DSdiff1">[19]DA!$E$109:$AH$109</definedName>
    <definedName name="D_EDNA">[19]DA!$E$17:$AH$17</definedName>
    <definedName name="D_ENDA">[19]DA!$E$16:$AH$16</definedName>
    <definedName name="D_G">[3]DA!$E$21:$AH$21</definedName>
    <definedName name="D_GCB">[19]DA!$E$62:$AH$62</definedName>
    <definedName name="D_GGB">[19]DA!$E$63:$AH$63</definedName>
    <definedName name="D_Ind">[2]DSA!$G$7:$AU$96</definedName>
    <definedName name="D_L">[3]Q7!$E$13:$AH$13</definedName>
    <definedName name="D_MCV">[19]DA!$E$10:$AH$10</definedName>
    <definedName name="D_MCV_B">[19]DA!$E$12:$AH$12</definedName>
    <definedName name="D_MCV_D">[19]DA!$E$13:$AH$13</definedName>
    <definedName name="D_MCV_N">[19]DA!$E$9:$AH$9</definedName>
    <definedName name="D_MCV_T">[19]DA!$E$11:$AH$11</definedName>
    <definedName name="D_NGDP">[19]DA!$E$35:$AH$35</definedName>
    <definedName name="D_NGDP_D">[19]DA!$E$57:$AH$57</definedName>
    <definedName name="D_NGDP_DAQ">[19]DA!$E$59:$AH$59</definedName>
    <definedName name="D_NGDP_DQ">#REF!</definedName>
    <definedName name="D_NGDP_RG">[19]DA!$E$28:$AH$28</definedName>
    <definedName name="D_NGDP_RGAQ">[19]DA!$E$30:$AH$30</definedName>
    <definedName name="D_NGDP_RGQ">[19]DA!$E$29:$AH$29</definedName>
    <definedName name="D_NGDPD">[19]DA!$E$36:$AH$36</definedName>
    <definedName name="D_NGDPDPC">[19]DA!$E$39:$AH$39</definedName>
    <definedName name="D_NGS">[19]DA!$E$44:$AH$44</definedName>
    <definedName name="D_NMG_R">[19]DA!$E$72:$AH$72</definedName>
    <definedName name="D_NSDGDP">[19]DA!$E$42:$AH$42</definedName>
    <definedName name="D_NSDGDP_R">[19]DA!$E$32:$AH$32</definedName>
    <definedName name="D_NTDD_RG">[19]DA!$E$21:$AH$21</definedName>
    <definedName name="D_NTDD_RGAQ">[19]DA!$E$23:$AH$23</definedName>
    <definedName name="D_NTDD_RGQ">[19]DA!$E$22:$AH$22</definedName>
    <definedName name="D_NXG_R">[19]DA!$E$69:$AH$69</definedName>
    <definedName name="D_O">[3]Q7!$E$23:$AH$23</definedName>
    <definedName name="D_OTB">[19]DA!$E$67:$AH$67</definedName>
    <definedName name="D_PCPI">#REF!</definedName>
    <definedName name="D_PCPIAQ">#REF!</definedName>
    <definedName name="D_PCPIG">[19]DA!$E$52:$AH$52</definedName>
    <definedName name="D_PCPIGAQ">[19]DA!$E$54:$AH$54</definedName>
    <definedName name="D_PCPIGQ">[19]DA!$E$53:$AH$53</definedName>
    <definedName name="D_PCPIQ">#REF!</definedName>
    <definedName name="D_PPPPC">[19]DA!$E$40:$AH$40</definedName>
    <definedName name="D_PPPWGT">[19]DA!$E$37:$AH$37</definedName>
    <definedName name="D_S">[3]Q7!$E$16:$AH$16</definedName>
    <definedName name="D_SRM">[3]Q7!$E$34:$AH$34</definedName>
    <definedName name="D_SY">#REF!</definedName>
    <definedName name="D_WPCP33_D">[19]DA!$E$66:$AH$66</definedName>
    <definedName name="DA">[3]DA!$E$33:$AH$33</definedName>
    <definedName name="date">#REF!</definedName>
    <definedName name="DATES">[17]RED98DATA!#REF!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[3]Q7!$E$28:$AH$28</definedName>
    <definedName name="DG">[3]Q7!$E$27:$AH$27</definedName>
    <definedName name="DG_S">[3]Q7!$E$18:$AH$18</definedName>
    <definedName name="Discount_NC">'[21]Triangle private'!$C$17</definedName>
    <definedName name="DiscountRate">#REF!</definedName>
    <definedName name="DKK">#REF!</definedName>
    <definedName name="DM">#REF!</definedName>
    <definedName name="DO">[3]Q7!$E$29:$AH$29</definedName>
    <definedName name="doc">[17]DOC!$A$1:$L$43</definedName>
    <definedName name="DOCFILE">#REF!</definedName>
    <definedName name="DS">[3]DA!$E$38:$AH$38</definedName>
    <definedName name="DSA_Assumptions">[2]DSA!$G$666:$AJ$698</definedName>
    <definedName name="DSDSI">[3]Q7!$E$42:$AH$42</definedName>
    <definedName name="DSDSP">[3]Q7!$E$52:$AH$52</definedName>
    <definedName name="DSI">[3]Q7!$E$46:$AH$46</definedName>
    <definedName name="DSP">[3]Q7!$E$56:$AH$56</definedName>
    <definedName name="DSPG">[3]Q7!$E$58:$AH$58</definedName>
    <definedName name="DTS">#REF!</definedName>
    <definedName name="Dhjetor_Ar_TOT_Lek">'[20]2003'!#REF!</definedName>
    <definedName name="Dhjetor_Ar_TOT_Valute">'[20]2003'!#REF!</definedName>
    <definedName name="EBRD">[2]EBRD!$D$14:$AM$120</definedName>
    <definedName name="ECU">#REF!</definedName>
    <definedName name="EDNA">[3]QQ!$E$151:$AH$151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[3]Q5!$DZ$1</definedName>
    <definedName name="ENDA">[3]QQ!$E$147:$AH$147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[3]Main!$AB$25</definedName>
    <definedName name="EXTERNAL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>#REF!</definedName>
    <definedName name="FINAN">#REF!</definedName>
    <definedName name="FINANC">#REF!</definedName>
    <definedName name="Fisc">[2]BoP!$G$365:$AK$434</definedName>
    <definedName name="FLRES">#REF!</definedName>
    <definedName name="FLRESC">#REF!</definedName>
    <definedName name="FMB">[3]Q4!$E$51:$AH$51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[3]Q4!$E$18:$AH$18</definedName>
    <definedName name="GCB_NGDP">[3]Q7!$E$19:$AH$19</definedName>
    <definedName name="GCD">[3]Q4!$E$21:$AH$21</definedName>
    <definedName name="GCEI">[3]Q4!$E$16:$AH$16</definedName>
    <definedName name="GCENL">[3]Q4!$E$13:$AH$13</definedName>
    <definedName name="GCND">[3]Q4!$E$24:$AH$24</definedName>
    <definedName name="GCND_NGDP">[3]Q4!$E$25:$AH$25</definedName>
    <definedName name="GCRG">[3]Q4!$E$10:$AH$10</definedName>
    <definedName name="GEORED98.XLS">[17]RED98DATA!$B$2:$BW$78</definedName>
    <definedName name="GGB">[3]Q4!$E$40:$AH$40</definedName>
    <definedName name="GGB_NGDP">[3]Q7!$E$41:$AH$41</definedName>
    <definedName name="GGD">[3]Q4!$E$43:$AH$43</definedName>
    <definedName name="GGED">[3]Q4!$E$35:$AH$35</definedName>
    <definedName name="GGEI">[3]Q4!$E$38:$AH$38</definedName>
    <definedName name="GGENL">[3]Q4!$E$32:$AH$32</definedName>
    <definedName name="GGND">[3]Q4!$E$46:$AH$46</definedName>
    <definedName name="GGRG">[3]Q4!$E$29:$AH$29</definedName>
    <definedName name="GOVERNMENT">#REF!</definedName>
    <definedName name="Grac_IDA">#REF!</definedName>
    <definedName name="Grace_IDA">#REF!</definedName>
    <definedName name="Grace_NC">'[21]Triangle private'!$C$14</definedName>
    <definedName name="Gross_reserves">#REF!</definedName>
    <definedName name="Gusht_Ar_TOT_Lek">'[20]2003'!#REF!</definedName>
    <definedName name="Gusht_Ar_TOT_Valute">'[20]2003'!#REF!</definedName>
    <definedName name="HERE">#REF!</definedName>
    <definedName name="IM">[2]BoP!$G$259:$AR$307</definedName>
    <definedName name="IMF">[2]IMF!$C$5:$AP$55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stitucionet" hidden="1">[2]WB!$Q$255:$AK$255</definedName>
    <definedName name="INTEREST">[22]Aid:Services!$A$39:$AJ$46</definedName>
    <definedName name="Interest_NC">'[21]Triangle private'!$C$16</definedName>
    <definedName name="InterestRate">#REF!</definedName>
    <definedName name="ISD">#REF!</definedName>
    <definedName name="ITL">#REF!</definedName>
    <definedName name="Janar_Ar_TOT_Lek">'[20]2003'!#REF!</definedName>
    <definedName name="Janar_Ar_TOT_Valute">'[20]2003'!#REF!</definedName>
    <definedName name="JPY">#REF!</definedName>
    <definedName name="KA">#REF!</definedName>
    <definedName name="KEND">#REF!</definedName>
    <definedName name="KMENU">#REF!</definedName>
    <definedName name="Korrik_Ar_TOT_Lek">'[20]2003'!#REF!</definedName>
    <definedName name="Korrik_Ar_TOT_Valute">'[20]2003'!#REF!</definedName>
    <definedName name="KWD">#REF!</definedName>
    <definedName name="latest1998">#REF!</definedName>
    <definedName name="LCM">[3]Q3!$E$46:$AH$46</definedName>
    <definedName name="LE">[3]Q3!$E$13:$AH$13</definedName>
    <definedName name="LEM">[3]Q3!$E$52:$AH$52</definedName>
    <definedName name="LHEM">[3]Q3!$E$34:$AH$34</definedName>
    <definedName name="LHM">[3]Q3!$E$55:$AH$55</definedName>
    <definedName name="LIPM">[3]Q3!$E$43:$AH$43</definedName>
    <definedName name="liquidity_reserve">#REF!</definedName>
    <definedName name="LP">[3]Q6!$E$19:$AH$19</definedName>
    <definedName name="LULCM">[3]Q3!$E$37:$AH$37</definedName>
    <definedName name="LUR">[3]Q3!$E$16:$AH$16</definedName>
    <definedName name="Lyon">[23]C!$O$1</definedName>
    <definedName name="LLF">[3]Q3!$E$10:$AH$10</definedName>
    <definedName name="MACRO">#REF!</definedName>
    <definedName name="MACROS">#REF!</definedName>
    <definedName name="Maj_Ar_TOT_Lek">'[20]2003'!#REF!</definedName>
    <definedName name="Maj_Ar_TOT_Valute">'[20]2003'!#REF!</definedName>
    <definedName name="Mars_Ar_TOT_Lek">#REF!</definedName>
    <definedName name="Mars_Ar_TOT_Valute">#REF!</definedName>
    <definedName name="Maturity_NC">'[21]Triangle private'!$C$15</definedName>
    <definedName name="MCV">[3]Main!$E$63:$AH$63</definedName>
    <definedName name="MCV_B">[3]QQ!$E$157:$AH$157</definedName>
    <definedName name="MCV_B1">[3]Q6!$E$158:$AH$158</definedName>
    <definedName name="MCV_D">[3]DA!$E$62:$AH$62</definedName>
    <definedName name="MCV_D1">[3]DA!$E$63:$AH$63</definedName>
    <definedName name="MCV_N">[3]Q4!$E$58:$AH$58</definedName>
    <definedName name="MCV_N1">[3]Q1!$E$59:$AH$59</definedName>
    <definedName name="MCV_T">[3]Micro!$E$103:$AH$103</definedName>
    <definedName name="MCV_T1">[3]Q5!$E$104:$AH$104</definedName>
    <definedName name="MIDDLE">#REF!</definedName>
    <definedName name="MNT_1_TB">#REF!</definedName>
    <definedName name="MNT_2_TB">#REF!</definedName>
    <definedName name="MNT_3_TB">#REF!</definedName>
    <definedName name="mod1.03">[1]ModDef!#REF!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[3]Q3!$E$27:$AH$27</definedName>
    <definedName name="MS_BMG">[3]Q3!$E$29:$AH$29</definedName>
    <definedName name="MS_BXG">[3]Q3!$E$28:$AH$28</definedName>
    <definedName name="MS_GCB_NGDP">[3]Q3!$E$19:$AH$19</definedName>
    <definedName name="MS_GGB_NGDP">[3]Q3!$E$20:$AH$20</definedName>
    <definedName name="MS_LUR">[3]Q3!$E$15:$AH$15</definedName>
    <definedName name="MS_NGDP">[3]Q3!$E$12:$AH$12</definedName>
    <definedName name="MS_NGDP_RG">[3]Q3!$E$9:$AH$9</definedName>
    <definedName name="MS_PCPIG">[3]Q3!$E$16:$AH$16</definedName>
    <definedName name="MS_TMG_RPCH">[3]Q3!$E$24:$AH$24</definedName>
    <definedName name="MS_TXG_RPCH">[3]Q3!$E$23:$AH$23</definedName>
    <definedName name="mt_moneyprog">#REF!</definedName>
    <definedName name="MTPROJ">#REF!</definedName>
    <definedName name="namehp">[24]SA_HP!#REF!</definedName>
    <definedName name="NAMES">#REF!</definedName>
    <definedName name="NAMES_Q">#REF!</definedName>
    <definedName name="namesreer">#REF!</definedName>
    <definedName name="namesweo">#REF!</definedName>
    <definedName name="NC_R">[3]Q1!$E$8:$AH$8</definedName>
    <definedName name="NCG">[3]Main!$E$8:$AH$8</definedName>
    <definedName name="NCG_R">[3]Q4!$E$11:$AH$11</definedName>
    <definedName name="NCP">[3]Main!$E$11:$AH$11</definedName>
    <definedName name="NCP_R">[3]Q4!$E$14:$AH$14</definedName>
    <definedName name="Nentor_Ar_TOT_Lek">'[20]2003'!#REF!</definedName>
    <definedName name="Nentor_Ar_TOT_Valute">'[20]2003'!#REF!</definedName>
    <definedName name="newname" hidden="1">[2]ER!#REF!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[3]Q1!$E$29:$AH$29</definedName>
    <definedName name="NFB_R_GDP">[3]Q1!$E$30:$AH$30</definedName>
    <definedName name="NFI">[3]Main!$E$20:$AH$20</definedName>
    <definedName name="NFI_R">[3]Q4!$E$23:$AH$23</definedName>
    <definedName name="NFIG">[3]Main!$E$23:$AH$23</definedName>
    <definedName name="NFIP">[3]Main!$E$26:$AH$26</definedName>
    <definedName name="NFP_VE">[1]Model!#REF!</definedName>
    <definedName name="NFP_VE_1">[1]Model!#REF!</definedName>
    <definedName name="NGDP">[3]Main!$E$47:$AH$47</definedName>
    <definedName name="NGDP_D">[3]Q3!$E$22:$AH$22</definedName>
    <definedName name="NGDP_D.ARQ">[3]Q2!$E$21:$CB$21</definedName>
    <definedName name="NGDP_D.Q">[3]Q2!$E$20:$CB$20</definedName>
    <definedName name="NGDP_D.YOY">[3]Q2!$E$22:$CB$22</definedName>
    <definedName name="NGDP_D.YOYAVG">[3]Q2!$L$23:$CB$23</definedName>
    <definedName name="NGDP_DG">[3]Q6!$E$23:$AH$23</definedName>
    <definedName name="NGDP_R">[3]Q4!$E$50:$AH$50</definedName>
    <definedName name="NGDP_R.ARQ">[3]Q2!$E$10:$CB$10</definedName>
    <definedName name="NGDP_R.Q">[3]Q2!$E$9:$CB$9</definedName>
    <definedName name="NGDP_R.YOY">[3]Q2!$E$11:$CB$11</definedName>
    <definedName name="NGDP_R.YOYAVG">[3]Q2!$L$12:$CB$12</definedName>
    <definedName name="NGDP_RG">[3]Q4!$E$51:$AH$51</definedName>
    <definedName name="NGK">#REF!</definedName>
    <definedName name="NGS">[3]Main!$E$50:$AH$50</definedName>
    <definedName name="NGS_NGDP">[3]Main!$E$51:$AH$51</definedName>
    <definedName name="NGSG">[3]Main!$E$53:$AH$53</definedName>
    <definedName name="NGSP">[3]Main!$E$56:$AH$56</definedName>
    <definedName name="NI">[3]Main!$E$14:$AH$14</definedName>
    <definedName name="NI_GDP">[3]Main!$E$16:$AH$16</definedName>
    <definedName name="NI_NGDP">[3]Main!$E$16:$AH$16</definedName>
    <definedName name="NI_R">[3]Q1!$E$17:$AH$17</definedName>
    <definedName name="NINV">[3]Main!$E$18:$AH$18</definedName>
    <definedName name="NINV_R">[3]Q4!$E$20:$AH$20</definedName>
    <definedName name="NINV_R_GDP">[3]Q1!$E$21:$AH$21</definedName>
    <definedName name="NM">[3]Main!$E$38:$AH$38</definedName>
    <definedName name="NM_R">[3]Q4!$E$41:$AH$41</definedName>
    <definedName name="NMG">[3]Main!$E$41:$AH$41</definedName>
    <definedName name="NMG_R">[3]Q1!$E$44:$AH$44</definedName>
    <definedName name="NMG_RG">[3]Q1!$E$45:$AH$45</definedName>
    <definedName name="NMS">[3]Main!$E$44:$AH$44</definedName>
    <definedName name="NMS_R">[3]Q1!$E$47:$AH$47</definedName>
    <definedName name="NOK">#REF!</definedName>
    <definedName name="Non_BRO">#REF!</definedName>
    <definedName name="NTDD_R">[3]Q1!$E$26:$AH$26</definedName>
    <definedName name="NTDD_R.ARQ">[3]Q2!$E$15:$CB$15</definedName>
    <definedName name="NTDD_R.Q">[3]Q2!$E$14:$CB$14</definedName>
    <definedName name="NTDD_R.YOY">[3]Q2!$E$16:$CB$16</definedName>
    <definedName name="NTDD_R.YOYAVG">[3]Q2!$L$17:$CB$17</definedName>
    <definedName name="NTDD_RG">[3]Q4!$E$27:$AH$27</definedName>
    <definedName name="NX">[3]Main!$E$29:$AH$29</definedName>
    <definedName name="NX_R">[3]Q4!$E$32:$AH$32</definedName>
    <definedName name="NXG">[3]Main!$E$32:$AH$32</definedName>
    <definedName name="NXG_R">[3]Q1!$E$35:$AH$35</definedName>
    <definedName name="NXG_RG">[3]Q1!$E$36:$AH$36</definedName>
    <definedName name="NXS">[3]Main!$E$35:$AH$35</definedName>
    <definedName name="NXS_R">[3]Q1!$E$38:$AH$38</definedName>
    <definedName name="outl">#REF!</definedName>
    <definedName name="outl2">#REF!</definedName>
    <definedName name="OUTLOOK">#REF!</definedName>
    <definedName name="OUTLOOK2">#REF!</definedName>
    <definedName name="p">[25]labels!#REF!</definedName>
    <definedName name="Paym_Cap">[2]Debt!$G$249:$AQ$309</definedName>
    <definedName name="pchBMG">#REF!</definedName>
    <definedName name="pchBXG">#REF!</definedName>
    <definedName name="pchNM_R">[3]Q1!$E$42:$AH$42</definedName>
    <definedName name="pchNMG_R">[3]Q4!$E$45:$AH$45</definedName>
    <definedName name="pchNX_R">[3]Q1!$E$33:$AH$33</definedName>
    <definedName name="pchNXG_R">[3]Q4!$E$36:$AH$36</definedName>
    <definedName name="PCPI">[3]Q3!$E$25:$AH$25</definedName>
    <definedName name="PCPI.ARQ">[3]Q2!$E$26:$CB$26</definedName>
    <definedName name="PCPI.Q">[3]Q2!$E$25:$CB$25</definedName>
    <definedName name="PCPI.YOY">[3]Q2!$E$27:$CB$27</definedName>
    <definedName name="PCPI.YOYAVG">[3]Q2!$L$28:$CB$28</definedName>
    <definedName name="PCPIE">[3]Q3!$E$29:$AH$29</definedName>
    <definedName name="PCPIG">[3]Q6!$E$26:$AH$26</definedName>
    <definedName name="PEND">#REF!</definedName>
    <definedName name="PEOP">[1]Model!#REF!</definedName>
    <definedName name="PEOP_1">[1]Model!#REF!</definedName>
    <definedName name="per931_987">#REF!</definedName>
    <definedName name="PFP">[2]PFP!$C$5:$AG$59</definedName>
    <definedName name="PMENU">#REF!</definedName>
    <definedName name="PPPWGT">[3]Main!$E$65:$AH$65</definedName>
    <definedName name="Pr_tb_5">[5]Prj_Food!$A$10:$O$40</definedName>
    <definedName name="Pr_tb_6">[5]Prj_Fuel!$A$11:$P$38</definedName>
    <definedName name="Pr_tb_7">[5]Pr_Electr!$A$10:$I$34</definedName>
    <definedName name="Pr_tb_8">'[5]JunPrg_9899&amp;beyond'!$A$1332:$AE$1383</definedName>
    <definedName name="Pr_tb_9">'[5]JunPrg_9899&amp;beyond'!$A$1389:$AE$1457</definedName>
    <definedName name="Pr_tb_food0">'[5]JunPrg_9899&amp;beyond'!$A$883:$AE$900</definedName>
    <definedName name="Pr_tb_food1">'[5]JunPrg_9899&amp;beyond'!$A$912:$AE$944</definedName>
    <definedName name="Pr_tb_food2">'[5]JunPrg_9899&amp;beyond'!$A$946:$AE$984</definedName>
    <definedName name="Pr_tb_food3">'[5]JunPrg_9899&amp;beyond'!$A$985:$AE$1028</definedName>
    <definedName name="Pr_tb1">'[5]JunPrg_9899&amp;beyond'!$A$4:$AE$75</definedName>
    <definedName name="Pr_tb1b">'[5]JunPrg_9899&amp;beyond'!$A$1105:$AE$1176</definedName>
    <definedName name="Pr_tb2">'[5]JunPrg_9899&amp;beyond'!$A$150:$AE$190</definedName>
    <definedName name="Pr_tb2b">'[5]JunPrg_9899&amp;beyond'!$A$1206:$AE$1249</definedName>
    <definedName name="Pr_tb3">'[5]JunPrg_9899&amp;beyond'!$A$198:$AE$272</definedName>
    <definedName name="Pr_tb3b">'[5]JunPrg_9899&amp;beyond'!$A$1252:$AE$1327</definedName>
    <definedName name="Pr_tb4">'[5]JunPrg_9899&amp;beyond'!$A$1032:$AE$1089</definedName>
    <definedName name="Prill_Ar_TOT_Lek">'[20]2003'!#REF!</definedName>
    <definedName name="Prill_Ar_TOT_Valute">'[20]2003'!#REF!</definedName>
    <definedName name="print">#REF!</definedName>
    <definedName name="Print_Area_table10">#REF!</definedName>
    <definedName name="PrintThis_Links">[3]Links!$A$1:$F$33</definedName>
    <definedName name="PTE">#REF!</definedName>
    <definedName name="Qershor_Ar_TOT_Lek">'[20]2003'!#REF!</definedName>
    <definedName name="Qershor_Ar_TOT_Valute">'[20]2003'!#REF!</definedName>
    <definedName name="REAL">#REF!</definedName>
    <definedName name="RED_BOP">[2]RED!$C$2:$AA$54</definedName>
    <definedName name="RED_D">[2]RED!$C$57:$AA$97</definedName>
    <definedName name="RED_DS">[2]RED!$AD$3:$AW$30</definedName>
    <definedName name="RED_TRD">[2]RED!$BC$3:$BF$45</definedName>
    <definedName name="REDBOP">#REF!</definedName>
    <definedName name="REDUC">#REF!</definedName>
    <definedName name="REER">[17]Work!$AK$26:$AV$97</definedName>
    <definedName name="REGISTERALL">#REF!</definedName>
    <definedName name="RESDEB">#REF!</definedName>
    <definedName name="RESDEBT">#REF!</definedName>
    <definedName name="revenue">[26]C!$747:$747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[27]Main!$AB$26</definedName>
    <definedName name="rngDepartmentDrive">[27]Main!$AB$23</definedName>
    <definedName name="rngEMailAddress">[27]Main!$AB$20</definedName>
    <definedName name="rngErrorSort">[3]ErrCheck!$A$4</definedName>
    <definedName name="rngLastSave">[3]Main!$G$19</definedName>
    <definedName name="rngLastSent">[3]Main!$G$18</definedName>
    <definedName name="rngLastUpdate">[3]Links!$D$2</definedName>
    <definedName name="rngNeedsUpdate">[3]Links!$E$2</definedName>
    <definedName name="rngNews">[27]Main!$AB$27</definedName>
    <definedName name="rngQuestChecked">[3]ErrCheck!$A$3</definedName>
    <definedName name="rtre" hidden="1">{"Main Economic Indicators",#N/A,FALSE,"C"}</definedName>
    <definedName name="Rwvu.Print." hidden="1">#N/A</definedName>
    <definedName name="rxrate">[17]Work!$DB$1:$DU$97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TOP">#REF!</definedName>
    <definedName name="sum">[2]BoP!$G$174:$AR$216</definedName>
    <definedName name="SUMMARY1">#REF!</definedName>
    <definedName name="SUMMARY2">#REF!</definedName>
    <definedName name="SumSumTbl">#REF!</definedName>
    <definedName name="Shkurt_Ar_TOT_Lek">'[20]2003'!#REF!</definedName>
    <definedName name="Shkurt_Ar_TOT_Valute">'[20]2003'!#REF!</definedName>
    <definedName name="Shtator_Ar_TOT_Lek">'[20]2003'!#REF!</definedName>
    <definedName name="Shtator_Ar_TOT_Valute">'[20]2003'!#REF!</definedName>
    <definedName name="t_bills">'[17]T-bills2'!$A$1:$J$31</definedName>
    <definedName name="tab17bop">#REF!</definedName>
    <definedName name="Tabel">[28]Tregues!$A$1:$J$50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vani_Vjetor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[29]StRp_Tbl1!$B$4:$AF$109</definedName>
    <definedName name="TB_SR_2">#REF!</definedName>
    <definedName name="TB_Sub">[5]CGExp!$B$135:$CL$192</definedName>
    <definedName name="TB_Subsd">#REF!</definedName>
    <definedName name="Tb_Tax_3year">[5]TaxRev!$A$2:$L$66</definedName>
    <definedName name="TB_Taxes">'[5]JunPrg_9899&amp;beyond'!$A$487:$AE$559</definedName>
    <definedName name="TB1_x">#REF!</definedName>
    <definedName name="TB1_xx">#REF!</definedName>
    <definedName name="TB1b">[5]SummaryCG!$A$79:$CL$150</definedName>
    <definedName name="TB1b_x">#REF!</definedName>
    <definedName name="TB2b">[5]CGRev!$A$57:$CL$99</definedName>
    <definedName name="TB3b">[5]CGExp!$B$284:$CL$356</definedName>
    <definedName name="TB5b">[5]CGAuthMeth!$B$174:$CL$223</definedName>
    <definedName name="TB6b">[5]CGAuthMeth!$B$231:$CL$297</definedName>
    <definedName name="TB7b">[5]CGFin_Monthly!$B$92:$AC$142</definedName>
    <definedName name="tblChecks">[3]ErrCheck!$A$3:$E$5</definedName>
    <definedName name="tblLinks">[3]Links!$A$4:$F$33</definedName>
    <definedName name="TBPRJ4">#REF!</definedName>
    <definedName name="Tbs1thr4">#REF!</definedName>
    <definedName name="Tetor_Ar_TOT_Lek">'[20]2003'!#REF!</definedName>
    <definedName name="Tetor_Ar_TOT_Valute">'[20]2003'!#REF!</definedName>
    <definedName name="_xlnm.Print_Titles">[3]Micro!$A:$C,[3]Micro!$1:$7</definedName>
    <definedName name="TM">[3]Q5!$E$19:$AH$19</definedName>
    <definedName name="TM_D">[3]Q5!$E$23:$AH$23</definedName>
    <definedName name="TM_DPCH">[3]Q5!$E$24:$AH$24</definedName>
    <definedName name="TM_R">[3]Q5!$E$22:$AH$22</definedName>
    <definedName name="TM_RPCH">[3]Q5!$E$21:$AH$21</definedName>
    <definedName name="TMG">[3]Q5!$E$38:$AH$38</definedName>
    <definedName name="TMG_D">[3]Q5!$E$42:$AH$42</definedName>
    <definedName name="TMG_DPCH">[3]Q5!$E$43:$AH$43</definedName>
    <definedName name="TMG_R">[3]Q5!$E$41:$AH$41</definedName>
    <definedName name="TMG_RPCH">[3]Micro!$E$40:$AH$40</definedName>
    <definedName name="TMGO">[3]Micro!$E$58:$AH$58</definedName>
    <definedName name="TMGO_D">[3]Q5!$E$63:$AH$63</definedName>
    <definedName name="TMGO_DPCH">[3]Q5!$E$64:$AH$64</definedName>
    <definedName name="TMGO_R">[3]Q5!$E$62:$AH$62</definedName>
    <definedName name="TMGO_RPCH">[3]Q5!$E$60:$AH$60</definedName>
    <definedName name="TMGXO">[3]Q5!$E$82:$AH$82</definedName>
    <definedName name="TMGXO_D">[3]Q5!$E$88:$AH$88</definedName>
    <definedName name="TMGXO_DPCH">[3]Q5!$E$89:$AH$89</definedName>
    <definedName name="TMGXO_R">[3]Q5!$E$87:$AH$87</definedName>
    <definedName name="TMGXO_RPCH">[3]Q5!$E$84:$AH$84</definedName>
    <definedName name="TMS">[3]Q5!$E$97:$AH$97</definedName>
    <definedName name="Trade">[2]BoP!$G$218:$AR$256</definedName>
    <definedName name="Trade_balance">#REF!</definedName>
    <definedName name="TRANSFERTEST">#REF!</definedName>
    <definedName name="TX">[3]Q5!$E$11:$AH$11</definedName>
    <definedName name="TX_D">[3]Q5!$E$15:$AH$15</definedName>
    <definedName name="TX_DPCH">[3]Q5!$E$16:$AH$16</definedName>
    <definedName name="TX_R">[3]Q5!$E$14:$AH$14</definedName>
    <definedName name="TX_RPCH">[3]Q5!$E$13:$AH$13</definedName>
    <definedName name="TXG">[3]Q5!$E$30:$AH$30</definedName>
    <definedName name="TXG_D">[3]Q5!$E$34:$AH$34</definedName>
    <definedName name="TXG_DPCH">[3]Q5!$E$35:$AH$35</definedName>
    <definedName name="TXG_R">[3]Q5!$E$33:$AH$33</definedName>
    <definedName name="TXG_RPCH">[3]Micro!$E$32:$AH$32</definedName>
    <definedName name="TXGO">[3]Micro!$E$49:$AH$49</definedName>
    <definedName name="TXGO_D">[3]Q5!$E$54:$AH$54</definedName>
    <definedName name="TXGO_DPCH">[3]Q5!$E$55:$AH$55</definedName>
    <definedName name="TXGO_R">[3]Q5!$E$53:$AH$53</definedName>
    <definedName name="TXGO_RPCH">[3]Q5!$E$51:$AH$51</definedName>
    <definedName name="TXGXO">[3]Q5!$E$72:$AH$72</definedName>
    <definedName name="TXGXO_D">[3]Q5!$E$78:$AH$78</definedName>
    <definedName name="TXGXO_DPCH">[3]Q5!$E$79:$AH$79</definedName>
    <definedName name="TXGXO_R">[3]Q5!$E$77:$AH$77</definedName>
    <definedName name="TXGXO_RPCH">[3]Q5!$E$74:$AH$74</definedName>
    <definedName name="TXS">[3]Q5!$E$95:$AH$95</definedName>
    <definedName name="UCC">#REF!</definedName>
    <definedName name="USD">#REF!</definedName>
    <definedName name="USERNAME">#REF!</definedName>
    <definedName name="ValidationList">#REF!</definedName>
    <definedName name="viti2006">[30]kursi!$A$27:$M$37</definedName>
    <definedName name="viti2007">[30]kursi!$A$41:$M$51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[3]Micro!$E$67:$AH$67</definedName>
    <definedName name="WPCP33pch">[3]Q5!$E$68:$AH$68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[17]Work!$DW$5:$EP$97</definedName>
    <definedName name="xrates">[17]Work!$CG$5:$CZ$97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25" l="1"/>
  <c r="M7" i="25"/>
  <c r="L7" i="25"/>
  <c r="K7" i="25"/>
  <c r="J7" i="25"/>
  <c r="I7" i="25"/>
  <c r="H7" i="25"/>
  <c r="G7" i="25"/>
  <c r="F7" i="25"/>
  <c r="E7" i="25"/>
  <c r="D7" i="25"/>
  <c r="C7" i="25"/>
  <c r="N4" i="25"/>
  <c r="M4" i="25"/>
  <c r="L4" i="25"/>
  <c r="K4" i="25"/>
  <c r="J4" i="25"/>
  <c r="I4" i="25"/>
  <c r="H4" i="25"/>
  <c r="G4" i="25"/>
  <c r="F4" i="25"/>
  <c r="E4" i="25"/>
  <c r="D4" i="25"/>
  <c r="C4" i="25"/>
  <c r="N7" i="24"/>
  <c r="M7" i="24"/>
  <c r="L7" i="24"/>
  <c r="K7" i="24"/>
  <c r="J7" i="24"/>
  <c r="I7" i="24"/>
  <c r="H7" i="24"/>
  <c r="G7" i="24"/>
  <c r="F7" i="24"/>
  <c r="E7" i="24"/>
  <c r="D7" i="24"/>
  <c r="C7" i="24"/>
  <c r="N4" i="24"/>
  <c r="M4" i="24"/>
  <c r="L4" i="24"/>
  <c r="K4" i="24"/>
  <c r="J4" i="24"/>
  <c r="I4" i="24"/>
  <c r="H4" i="24"/>
  <c r="G4" i="24"/>
  <c r="F4" i="24"/>
  <c r="E4" i="24"/>
  <c r="D4" i="24"/>
  <c r="C4" i="24"/>
  <c r="E25" i="22"/>
  <c r="D25" i="22"/>
  <c r="C25" i="22"/>
  <c r="N7" i="21"/>
  <c r="M7" i="21"/>
  <c r="L7" i="21"/>
  <c r="K7" i="21"/>
  <c r="J7" i="21"/>
  <c r="I7" i="21"/>
  <c r="H7" i="21"/>
  <c r="G7" i="21"/>
  <c r="F7" i="21"/>
  <c r="E7" i="21"/>
  <c r="D7" i="21"/>
  <c r="C7" i="21"/>
  <c r="N4" i="21"/>
  <c r="M4" i="21"/>
  <c r="L4" i="21"/>
  <c r="K4" i="21"/>
  <c r="J4" i="21"/>
  <c r="I4" i="21"/>
  <c r="H4" i="21"/>
  <c r="G4" i="21"/>
  <c r="F4" i="21"/>
  <c r="E4" i="21"/>
  <c r="D4" i="21"/>
  <c r="C4" i="21"/>
</calcChain>
</file>

<file path=xl/sharedStrings.xml><?xml version="1.0" encoding="utf-8"?>
<sst xmlns="http://schemas.openxmlformats.org/spreadsheetml/2006/main" count="129" uniqueCount="55">
  <si>
    <t>Treguesit Kryesore Fiskale (miliard leke)</t>
  </si>
  <si>
    <t>2023*</t>
  </si>
  <si>
    <t>2024*</t>
  </si>
  <si>
    <t>2025*</t>
  </si>
  <si>
    <t>2026*</t>
  </si>
  <si>
    <t>TOTALI TË ARDHURAVE BUXHETORE</t>
  </si>
  <si>
    <t xml:space="preserve">Norma e rritjes vjetore  te te ardhurave % </t>
  </si>
  <si>
    <t>Te ardhurat ne % te PBB</t>
  </si>
  <si>
    <t>TOTALI I SHPENZIMEVE BUXHETORE</t>
  </si>
  <si>
    <t xml:space="preserve">Norma e rritjes vjetore te shpenzimeve % </t>
  </si>
  <si>
    <t>Shpenzimet ne % te PBB</t>
  </si>
  <si>
    <t xml:space="preserve"> DEFIÇITI BUXHETOR</t>
  </si>
  <si>
    <t xml:space="preserve">Norma e rritjes vjetore te deficitit buxhetor  % </t>
  </si>
  <si>
    <t>Deficiti Buxhetor ne % te PBB</t>
  </si>
  <si>
    <t>PBB nominal</t>
  </si>
  <si>
    <t xml:space="preserve">Norma e rritjes vjetore te PBB % </t>
  </si>
  <si>
    <t xml:space="preserve">Burimi: Ministria e Financave dhe Ekonomise, </t>
  </si>
  <si>
    <t>* Vitet 2014-2022 jane te ardhurat faktike buxhetore, viti 2023 eshte vleresim bazuar ne rezultatet e 9-mujorit dhe vitet 2024-2026 jane planifikim</t>
  </si>
  <si>
    <t xml:space="preserve"> 2023e </t>
  </si>
  <si>
    <t xml:space="preserve">2024f </t>
  </si>
  <si>
    <t>2025f</t>
  </si>
  <si>
    <t>Te ardhurat buxhetore (perqindje e PBB)</t>
  </si>
  <si>
    <t xml:space="preserve">Albania </t>
  </si>
  <si>
    <t xml:space="preserve">Kosovo </t>
  </si>
  <si>
    <t xml:space="preserve">North Macedonia </t>
  </si>
  <si>
    <t xml:space="preserve">Montenegro </t>
  </si>
  <si>
    <t xml:space="preserve">Bosnia and Herzegovina </t>
  </si>
  <si>
    <t xml:space="preserve">Serbia </t>
  </si>
  <si>
    <t>BE-27 shtete*</t>
  </si>
  <si>
    <t>na</t>
  </si>
  <si>
    <t>Shpenzimet buxhetore (perqindje e PBB)</t>
  </si>
  <si>
    <t>Kosovo</t>
  </si>
  <si>
    <t>Deficiti buxhetor (perqindje e PBB)</t>
  </si>
  <si>
    <t>Albania</t>
  </si>
  <si>
    <t>Bosnia and Herzegovina</t>
  </si>
  <si>
    <t>Montenegro</t>
  </si>
  <si>
    <t>Burimi: World Bank calculations and projections on data from national authorities and World Economic Outlook</t>
  </si>
  <si>
    <t>Western Balkans Regular Economic Report, Toward Sustainable Growth, WORLD BANK GROUP No. 24, Fall 2023</t>
  </si>
  <si>
    <t>BE* https://ec.europa.eu/eurostat/statistics-explained/index.php?title=Government_finance_statistics#Components_of_general_government_total_revenue</t>
  </si>
  <si>
    <t>PBB per Fryme, PPP (current international $)</t>
  </si>
  <si>
    <t>Norma e Varferise (perqindje e popullsise)</t>
  </si>
  <si>
    <t>Bosnia and Herzegovina *</t>
  </si>
  <si>
    <t xml:space="preserve">Mbrojtja Sociale dhe Pensionet (perqindje e PBB) </t>
  </si>
  <si>
    <t>Shpenzimet qeveritare per pagat (perqindje e PBB)</t>
  </si>
  <si>
    <t xml:space="preserve">Tabela 1. Norma e Rritjes së të Ardhurave Buxhetore dhe Ecuria në Përqindje ndaj PBB për Periudhën 2014-2026 </t>
  </si>
  <si>
    <t xml:space="preserve">Tabela 2. Norma e Rritjes së të Ardhurave Buxhetore dhe Ecuria në Përqindje ndaj PBB për Periudhën 2014-2026 </t>
  </si>
  <si>
    <t>Tabela 3. Deficiti Buxhetor në përqindje ndaj PBB për periudhën 2014-2026</t>
  </si>
  <si>
    <t>Tabela 4. Treguesit Kryesore Fiskale ndaj PBB per Vendet e Ballkanit Perendimor dhe BE</t>
  </si>
  <si>
    <t>Burimi: Eurostat online data, Economic and Investment Plan for the Western Balkans:
assessing the possible economic, social and environmental impact of the proposed Flagship projects</t>
  </si>
  <si>
    <t>PBB per Fryme, PPP Standard (Index, EU27 =100)</t>
  </si>
  <si>
    <t>EU27</t>
  </si>
  <si>
    <t>Burimi: Worldbank Database</t>
  </si>
  <si>
    <t>Tabela 5.A  PBB per fryme ne vendet e Ballkanit, 2012-2022</t>
  </si>
  <si>
    <t>Tabela 5.B Ecuria e PBB per fryme ne vendet e Ballkanit, 2012-2022 kundrejt treguesit mesatar te vendeve te BE27</t>
  </si>
  <si>
    <t>Tabela 5.C  Te Ardhurat per Fryme dhe Standardi i Jetes  per Vendet e Ballkanit Perendimor (WB6) dhe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</si>
</sst>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%"/>
    <numFmt numFmtId="170" formatCode="_(* #,##0_);_(* \(#,##0\);_(* &quot;-&quot;??_);_(@_)"/>
    <numFmt numFmtId="171" formatCode="#,##0.0"/>
    <numFmt numFmtId="172" formatCode="_-* #,##0.00_L_e_k_-;\-* #,##0.00_L_e_k_-;_-* &quot;-&quot;??_L_e_k_-;_-@_-"/>
    <numFmt numFmtId="173" formatCode="0.0"/>
    <numFmt numFmtId="174" formatCode="#,##0.000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_([$€]* #,##0.00_);_([$€]* \(#,##0.00\);_([$€]* &quot;-&quot;??_);_(@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  <numFmt numFmtId="185" formatCode="General\ \ \ \ \ \ "/>
    <numFmt numFmtId="186" formatCode="0.0\ \ \ \ \ \ \ \ "/>
    <numFmt numFmtId="187" formatCode="mmmm\ yyyy"/>
    <numFmt numFmtId="188" formatCode="#,##0\ &quot;Kč&quot;;\-#,##0\ &quot;Kč&quot;"/>
    <numFmt numFmtId="189" formatCode="#,##0.0____"/>
    <numFmt numFmtId="190" formatCode="\$#,##0.00\ ;\(\$#,##0.00\)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mmmm\ d\,\ yyyy"/>
    <numFmt numFmtId="194" formatCode="0_);\(0\)"/>
    <numFmt numFmtId="195" formatCode="0.0_);\(0.0\)"/>
    <numFmt numFmtId="196" formatCode="_(* #,##0.0_);_(* \(#,##0.0\);_(* &quot;-&quot;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  <charset val="238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 CE"/>
      <charset val="238"/>
    </font>
    <font>
      <sz val="12"/>
      <name val="Times"/>
      <family val="1"/>
    </font>
    <font>
      <sz val="9"/>
      <name val="Times"/>
      <family val="1"/>
    </font>
    <font>
      <sz val="11"/>
      <color indexed="62"/>
      <name val="Calibri"/>
      <family val="2"/>
    </font>
    <font>
      <sz val="10"/>
      <name val="CTimesRoman"/>
    </font>
    <font>
      <sz val="10"/>
      <name val="Times New Roman"/>
      <family val="1"/>
      <charset val="238"/>
    </font>
    <font>
      <sz val="10"/>
      <name val="Tms Rmn"/>
    </font>
    <font>
      <sz val="12"/>
      <name val="Tms Rmn"/>
    </font>
    <font>
      <b/>
      <sz val="11"/>
      <color indexed="63"/>
      <name val="Calibri"/>
      <family val="2"/>
    </font>
    <font>
      <b/>
      <sz val="10"/>
      <name val="Tms Rmn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70C0"/>
      <name val="Arial Narrow"/>
      <family val="2"/>
    </font>
    <font>
      <sz val="11"/>
      <color rgb="FF0070C0"/>
      <name val="Calibri"/>
      <family val="2"/>
      <scheme val="minor"/>
    </font>
    <font>
      <sz val="1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medium">
        <color indexed="8"/>
      </top>
      <bottom style="thin">
        <color indexed="31"/>
      </bottom>
      <diagonal/>
    </border>
    <border>
      <left style="thin">
        <color indexed="31"/>
      </left>
      <right/>
      <top style="medium">
        <color indexed="8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/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thin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31"/>
      </right>
      <top style="medium">
        <color indexed="8"/>
      </top>
      <bottom style="thin">
        <color indexed="31"/>
      </bottom>
      <diagonal/>
    </border>
    <border>
      <left style="medium">
        <color indexed="64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medium">
        <color indexed="64"/>
      </right>
      <top/>
      <bottom style="thin">
        <color indexed="31"/>
      </bottom>
      <diagonal/>
    </border>
    <border>
      <left style="medium">
        <color indexed="64"/>
      </left>
      <right style="thin">
        <color indexed="31"/>
      </right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medium">
        <color indexed="64"/>
      </bottom>
      <diagonal/>
    </border>
    <border>
      <left style="thin">
        <color indexed="31"/>
      </left>
      <right style="medium">
        <color indexed="64"/>
      </right>
      <top style="thin">
        <color indexed="31"/>
      </top>
      <bottom style="medium">
        <color indexed="64"/>
      </bottom>
      <diagonal/>
    </border>
    <border>
      <left style="thin">
        <color indexed="31"/>
      </left>
      <right style="medium">
        <color indexed="64"/>
      </right>
      <top style="thin">
        <color indexed="31"/>
      </top>
      <bottom style="thin">
        <color indexed="31"/>
      </bottom>
      <diagonal/>
    </border>
  </borders>
  <cellStyleXfs count="131">
    <xf numFmtId="0" fontId="0" fillId="0" borderId="0"/>
    <xf numFmtId="9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168" fontId="2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2" fillId="0" borderId="0"/>
    <xf numFmtId="0" fontId="13" fillId="0" borderId="0">
      <alignment vertical="top"/>
    </xf>
    <xf numFmtId="0" fontId="13" fillId="0" borderId="0">
      <alignment vertical="top"/>
    </xf>
    <xf numFmtId="0" fontId="10" fillId="0" borderId="0"/>
    <xf numFmtId="0" fontId="10" fillId="0" borderId="0"/>
    <xf numFmtId="0" fontId="10" fillId="0" borderId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3" fontId="2" fillId="3" borderId="5" applyNumberFormat="0"/>
    <xf numFmtId="0" fontId="15" fillId="0" borderId="7" applyNumberFormat="0" applyFont="0" applyFill="0" applyAlignment="0" applyProtection="0"/>
    <xf numFmtId="0" fontId="16" fillId="0" borderId="0"/>
    <xf numFmtId="171" fontId="2" fillId="0" borderId="0" applyFill="0" applyBorder="0" applyAlignment="0" applyProtection="0"/>
    <xf numFmtId="168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17" fillId="0" borderId="0">
      <alignment horizontal="right" vertical="top"/>
    </xf>
    <xf numFmtId="3" fontId="2" fillId="0" borderId="0" applyFill="0" applyBorder="0" applyAlignment="0" applyProtection="0"/>
    <xf numFmtId="0" fontId="16" fillId="0" borderId="0"/>
    <xf numFmtId="0" fontId="16" fillId="0" borderId="0"/>
    <xf numFmtId="164" fontId="2" fillId="0" borderId="0" applyFill="0" applyBorder="0" applyAlignment="0" applyProtection="0"/>
    <xf numFmtId="193" fontId="2" fillId="0" borderId="0" applyFill="0" applyBorder="0" applyAlignment="0" applyProtection="0"/>
    <xf numFmtId="0" fontId="15" fillId="0" borderId="0" applyFont="0" applyFill="0" applyBorder="0" applyAlignment="0" applyProtection="0"/>
    <xf numFmtId="0" fontId="2" fillId="5" borderId="0" applyNumberFormat="0" applyBorder="0" applyProtection="0"/>
    <xf numFmtId="180" fontId="2" fillId="0" borderId="0" applyFont="0" applyFill="0" applyBorder="0" applyAlignment="0" applyProtection="0"/>
    <xf numFmtId="169" fontId="2" fillId="6" borderId="8" applyNumberFormat="0" applyFont="0" applyBorder="0" applyAlignment="0" applyProtection="0">
      <alignment horizontal="right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2" fontId="2" fillId="0" borderId="0" applyFill="0" applyBorder="0" applyAlignment="0" applyProtection="0"/>
    <xf numFmtId="38" fontId="12" fillId="5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7" borderId="5" applyNumberFormat="0" applyBorder="0" applyProtection="0"/>
    <xf numFmtId="171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8" fillId="2" borderId="6" applyNumberFormat="0" applyAlignment="0" applyProtection="0"/>
    <xf numFmtId="10" fontId="12" fillId="8" borderId="4" applyNumberFormat="0" applyBorder="0" applyAlignment="0" applyProtection="0"/>
    <xf numFmtId="3" fontId="2" fillId="9" borderId="0" applyNumberFormat="0" applyBorder="0"/>
    <xf numFmtId="171" fontId="19" fillId="0" borderId="0"/>
    <xf numFmtId="188" fontId="15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10" borderId="5" applyNumberFormat="0"/>
    <xf numFmtId="3" fontId="2" fillId="11" borderId="5" applyNumberFormat="0" applyFont="0" applyAlignment="0"/>
    <xf numFmtId="19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1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4" fillId="0" borderId="0"/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81" fontId="9" fillId="0" borderId="0" applyFill="0" applyBorder="0" applyAlignment="0" applyProtection="0">
      <alignment horizontal="right"/>
    </xf>
    <xf numFmtId="0" fontId="2" fillId="0" borderId="0"/>
    <xf numFmtId="0" fontId="23" fillId="4" borderId="9" applyNumberFormat="0" applyAlignment="0" applyProtection="0"/>
    <xf numFmtId="40" fontId="6" fillId="8" borderId="0">
      <alignment horizontal="right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2" fontId="15" fillId="0" borderId="0" applyFont="0" applyFill="0" applyBorder="0" applyAlignment="0" applyProtection="0"/>
    <xf numFmtId="189" fontId="9" fillId="0" borderId="0" applyFill="0" applyBorder="0" applyAlignment="0">
      <alignment horizontal="centerContinuous"/>
    </xf>
    <xf numFmtId="3" fontId="2" fillId="12" borderId="5" applyNumberFormat="0"/>
    <xf numFmtId="0" fontId="7" fillId="0" borderId="0"/>
    <xf numFmtId="0" fontId="24" fillId="0" borderId="0"/>
    <xf numFmtId="0" fontId="13" fillId="0" borderId="0">
      <alignment vertical="top"/>
    </xf>
    <xf numFmtId="0" fontId="2" fillId="0" borderId="0" applyNumberFormat="0"/>
    <xf numFmtId="0" fontId="8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 vertical="top"/>
    </xf>
    <xf numFmtId="0" fontId="8" fillId="0" borderId="0" applyNumberFormat="0" applyFont="0" applyFill="0" applyBorder="0" applyAlignment="0" applyProtection="0">
      <alignment horizontal="left" vertical="top"/>
    </xf>
    <xf numFmtId="0" fontId="8" fillId="0" borderId="0" applyNumberFormat="0" applyFont="0" applyFill="0" applyBorder="0" applyAlignment="0" applyProtection="0">
      <alignment horizontal="left" vertical="top"/>
    </xf>
    <xf numFmtId="0" fontId="9" fillId="0" borderId="0"/>
    <xf numFmtId="0" fontId="26" fillId="0" borderId="0">
      <alignment horizontal="left" wrapText="1"/>
    </xf>
    <xf numFmtId="0" fontId="27" fillId="0" borderId="10" applyNumberFormat="0" applyFont="0" applyFill="0" applyBorder="0" applyAlignment="0" applyProtection="0">
      <alignment horizontal="center" wrapText="1"/>
    </xf>
    <xf numFmtId="185" fontId="7" fillId="0" borderId="0" applyNumberFormat="0" applyFont="0" applyFill="0" applyBorder="0" applyAlignment="0" applyProtection="0">
      <alignment horizontal="right"/>
    </xf>
    <xf numFmtId="0" fontId="27" fillId="0" borderId="0" applyNumberFormat="0" applyFont="0" applyFill="0" applyBorder="0" applyAlignment="0" applyProtection="0">
      <alignment horizontal="left" indent="1"/>
    </xf>
    <xf numFmtId="186" fontId="27" fillId="0" borderId="0" applyNumberFormat="0" applyFont="0" applyFill="0" applyBorder="0" applyAlignment="0" applyProtection="0"/>
    <xf numFmtId="0" fontId="9" fillId="0" borderId="10" applyNumberFormat="0" applyFont="0" applyFill="0" applyAlignment="0" applyProtection="0">
      <alignment horizontal="center"/>
    </xf>
    <xf numFmtId="0" fontId="9" fillId="0" borderId="0" applyNumberFormat="0" applyFont="0" applyFill="0" applyBorder="0" applyAlignment="0" applyProtection="0">
      <alignment horizontal="left" wrapText="1" indent="1"/>
    </xf>
    <xf numFmtId="0" fontId="27" fillId="0" borderId="0" applyNumberFormat="0" applyFont="0" applyFill="0" applyBorder="0" applyAlignment="0" applyProtection="0">
      <alignment horizontal="left" indent="1"/>
    </xf>
    <xf numFmtId="0" fontId="9" fillId="0" borderId="0" applyNumberFormat="0" applyFont="0" applyFill="0" applyBorder="0" applyAlignment="0" applyProtection="0">
      <alignment horizontal="left" wrapText="1" indent="2"/>
    </xf>
    <xf numFmtId="187" fontId="9" fillId="0" borderId="0">
      <alignment horizontal="right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30" fillId="0" borderId="0">
      <alignment horizontal="right"/>
    </xf>
    <xf numFmtId="0" fontId="31" fillId="0" borderId="0" applyProtection="0"/>
    <xf numFmtId="190" fontId="31" fillId="0" borderId="0" applyProtection="0"/>
    <xf numFmtId="0" fontId="32" fillId="0" borderId="0" applyProtection="0"/>
    <xf numFmtId="0" fontId="33" fillId="0" borderId="0" applyProtection="0"/>
    <xf numFmtId="0" fontId="31" fillId="0" borderId="11" applyProtection="0"/>
    <xf numFmtId="0" fontId="31" fillId="0" borderId="0"/>
    <xf numFmtId="10" fontId="31" fillId="0" borderId="0" applyProtection="0"/>
    <xf numFmtId="0" fontId="31" fillId="0" borderId="0"/>
    <xf numFmtId="2" fontId="31" fillId="0" borderId="0" applyProtection="0"/>
    <xf numFmtId="4" fontId="31" fillId="0" borderId="0" applyProtection="0"/>
    <xf numFmtId="0" fontId="38" fillId="0" borderId="0" applyBorder="0"/>
  </cellStyleXfs>
  <cellXfs count="123">
    <xf numFmtId="0" fontId="0" fillId="0" borderId="0" xfId="0"/>
    <xf numFmtId="0" fontId="5" fillId="0" borderId="0" xfId="0" applyFont="1"/>
    <xf numFmtId="9" fontId="0" fillId="0" borderId="0" xfId="1" applyFont="1"/>
    <xf numFmtId="0" fontId="0" fillId="0" borderId="0" xfId="0" applyAlignment="1">
      <alignment vertical="top"/>
    </xf>
    <xf numFmtId="0" fontId="36" fillId="0" borderId="0" xfId="0" applyFont="1"/>
    <xf numFmtId="194" fontId="39" fillId="13" borderId="0" xfId="0" applyNumberFormat="1" applyFont="1" applyFill="1" applyAlignment="1" applyProtection="1">
      <alignment vertical="center"/>
      <protection hidden="1"/>
    </xf>
    <xf numFmtId="171" fontId="39" fillId="0" borderId="17" xfId="2" applyNumberFormat="1" applyFont="1" applyFill="1" applyBorder="1" applyAlignment="1" applyProtection="1">
      <alignment horizontal="right" vertical="center"/>
      <protection hidden="1"/>
    </xf>
    <xf numFmtId="171" fontId="39" fillId="0" borderId="16" xfId="2" applyNumberFormat="1" applyFont="1" applyFill="1" applyBorder="1" applyAlignment="1" applyProtection="1">
      <alignment horizontal="right" vertical="center"/>
      <protection hidden="1"/>
    </xf>
    <xf numFmtId="171" fontId="39" fillId="0" borderId="0" xfId="2" applyNumberFormat="1" applyFont="1" applyFill="1" applyBorder="1" applyAlignment="1" applyProtection="1">
      <alignment horizontal="right" vertical="center"/>
      <protection hidden="1"/>
    </xf>
    <xf numFmtId="169" fontId="0" fillId="0" borderId="0" xfId="1" applyNumberFormat="1" applyFont="1"/>
    <xf numFmtId="169" fontId="40" fillId="0" borderId="18" xfId="1" applyNumberFormat="1" applyFont="1" applyBorder="1" applyAlignment="1" applyProtection="1">
      <alignment horizontal="center" vertical="top"/>
      <protection hidden="1"/>
    </xf>
    <xf numFmtId="169" fontId="40" fillId="0" borderId="19" xfId="1" applyNumberFormat="1" applyFont="1" applyFill="1" applyBorder="1" applyAlignment="1" applyProtection="1">
      <alignment horizontal="right" vertical="center"/>
      <protection hidden="1"/>
    </xf>
    <xf numFmtId="169" fontId="34" fillId="0" borderId="0" xfId="1" applyNumberFormat="1" applyFont="1"/>
    <xf numFmtId="169" fontId="41" fillId="0" borderId="19" xfId="1" applyNumberFormat="1" applyFont="1" applyFill="1" applyBorder="1" applyAlignment="1" applyProtection="1">
      <alignment horizontal="right" vertical="center"/>
      <protection hidden="1"/>
    </xf>
    <xf numFmtId="169" fontId="41" fillId="0" borderId="0" xfId="1" applyNumberFormat="1" applyFont="1" applyFill="1" applyBorder="1" applyAlignment="1" applyProtection="1">
      <alignment horizontal="right" vertical="center"/>
      <protection hidden="1"/>
    </xf>
    <xf numFmtId="169" fontId="42" fillId="0" borderId="0" xfId="1" applyNumberFormat="1" applyFont="1"/>
    <xf numFmtId="169" fontId="40" fillId="0" borderId="20" xfId="1" applyNumberFormat="1" applyFont="1" applyFill="1" applyBorder="1" applyAlignment="1" applyProtection="1">
      <alignment horizontal="right" vertical="center"/>
      <protection hidden="1"/>
    </xf>
    <xf numFmtId="169" fontId="41" fillId="0" borderId="20" xfId="1" applyNumberFormat="1" applyFont="1" applyFill="1" applyBorder="1" applyAlignment="1" applyProtection="1">
      <alignment horizontal="right" vertical="center"/>
      <protection hidden="1"/>
    </xf>
    <xf numFmtId="169" fontId="41" fillId="0" borderId="21" xfId="1" applyNumberFormat="1" applyFont="1" applyFill="1" applyBorder="1" applyAlignment="1" applyProtection="1">
      <alignment horizontal="right" vertical="center"/>
      <protection hidden="1"/>
    </xf>
    <xf numFmtId="171" fontId="39" fillId="0" borderId="0" xfId="0" applyNumberFormat="1" applyFont="1" applyAlignment="1" applyProtection="1">
      <alignment horizontal="right" vertical="center"/>
      <protection hidden="1"/>
    </xf>
    <xf numFmtId="169" fontId="40" fillId="0" borderId="0" xfId="1" applyNumberFormat="1" applyFont="1" applyFill="1" applyBorder="1" applyAlignment="1" applyProtection="1">
      <alignment horizontal="right" vertical="center"/>
      <protection hidden="1"/>
    </xf>
    <xf numFmtId="173" fontId="43" fillId="13" borderId="0" xfId="0" applyNumberFormat="1" applyFont="1" applyFill="1" applyAlignment="1" applyProtection="1">
      <alignment horizontal="right" vertical="center"/>
      <protection hidden="1"/>
    </xf>
    <xf numFmtId="195" fontId="39" fillId="0" borderId="1" xfId="0" applyNumberFormat="1" applyFont="1" applyBorder="1" applyAlignment="1">
      <alignment horizontal="center" vertical="top"/>
    </xf>
    <xf numFmtId="196" fontId="39" fillId="13" borderId="22" xfId="10" applyNumberFormat="1" applyFont="1" applyFill="1" applyBorder="1" applyAlignment="1" applyProtection="1">
      <alignment horizontal="right" vertical="center"/>
      <protection hidden="1"/>
    </xf>
    <xf numFmtId="196" fontId="39" fillId="13" borderId="23" xfId="10" applyNumberFormat="1" applyFont="1" applyFill="1" applyBorder="1" applyAlignment="1" applyProtection="1">
      <alignment horizontal="right" vertical="center"/>
      <protection hidden="1"/>
    </xf>
    <xf numFmtId="196" fontId="39" fillId="13" borderId="24" xfId="10" applyNumberFormat="1" applyFont="1" applyFill="1" applyBorder="1" applyAlignment="1" applyProtection="1">
      <alignment horizontal="right" vertical="center"/>
      <protection hidden="1"/>
    </xf>
    <xf numFmtId="196" fontId="39" fillId="13" borderId="25" xfId="10" applyNumberFormat="1" applyFont="1" applyFill="1" applyBorder="1" applyAlignment="1" applyProtection="1">
      <alignment horizontal="right" vertical="center"/>
      <protection hidden="1"/>
    </xf>
    <xf numFmtId="196" fontId="39" fillId="13" borderId="2" xfId="10" applyNumberFormat="1" applyFont="1" applyFill="1" applyBorder="1" applyAlignment="1" applyProtection="1">
      <alignment horizontal="right" vertical="center"/>
      <protection hidden="1"/>
    </xf>
    <xf numFmtId="196" fontId="39" fillId="13" borderId="3" xfId="10" applyNumberFormat="1" applyFont="1" applyFill="1" applyBorder="1" applyAlignment="1" applyProtection="1">
      <alignment horizontal="right" vertical="center"/>
      <protection hidden="1"/>
    </xf>
    <xf numFmtId="169" fontId="36" fillId="0" borderId="0" xfId="1" applyNumberFormat="1" applyFont="1"/>
    <xf numFmtId="0" fontId="5" fillId="0" borderId="26" xfId="0" applyFont="1" applyBorder="1"/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6" xfId="0" applyBorder="1"/>
    <xf numFmtId="196" fontId="0" fillId="0" borderId="27" xfId="10" applyNumberFormat="1" applyFont="1" applyBorder="1"/>
    <xf numFmtId="196" fontId="0" fillId="0" borderId="28" xfId="10" applyNumberFormat="1" applyFont="1" applyBorder="1"/>
    <xf numFmtId="0" fontId="0" fillId="0" borderId="8" xfId="0" applyBorder="1"/>
    <xf numFmtId="196" fontId="0" fillId="0" borderId="0" xfId="10" applyNumberFormat="1" applyFont="1" applyBorder="1"/>
    <xf numFmtId="196" fontId="0" fillId="0" borderId="30" xfId="10" applyNumberFormat="1" applyFont="1" applyBorder="1"/>
    <xf numFmtId="0" fontId="0" fillId="0" borderId="0" xfId="0" applyAlignment="1">
      <alignment wrapText="1"/>
    </xf>
    <xf numFmtId="0" fontId="35" fillId="0" borderId="31" xfId="0" applyFont="1" applyBorder="1"/>
    <xf numFmtId="196" fontId="35" fillId="0" borderId="32" xfId="10" applyNumberFormat="1" applyFont="1" applyBorder="1"/>
    <xf numFmtId="196" fontId="35" fillId="0" borderId="13" xfId="1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35" fillId="0" borderId="8" xfId="0" applyFont="1" applyBorder="1"/>
    <xf numFmtId="196" fontId="35" fillId="0" borderId="0" xfId="10" applyNumberFormat="1" applyFont="1" applyBorder="1"/>
    <xf numFmtId="196" fontId="35" fillId="0" borderId="30" xfId="10" applyNumberFormat="1" applyFont="1" applyBorder="1"/>
    <xf numFmtId="0" fontId="44" fillId="0" borderId="0" xfId="0" applyFont="1"/>
    <xf numFmtId="0" fontId="45" fillId="0" borderId="0" xfId="0" applyFont="1"/>
    <xf numFmtId="170" fontId="0" fillId="0" borderId="27" xfId="10" applyNumberFormat="1" applyFont="1" applyBorder="1"/>
    <xf numFmtId="170" fontId="0" fillId="0" borderId="0" xfId="10" applyNumberFormat="1" applyFont="1" applyBorder="1"/>
    <xf numFmtId="0" fontId="5" fillId="0" borderId="31" xfId="0" applyFont="1" applyBorder="1" applyAlignment="1">
      <alignment horizontal="center" vertical="center" wrapText="1"/>
    </xf>
    <xf numFmtId="196" fontId="0" fillId="0" borderId="0" xfId="10" applyNumberFormat="1" applyFont="1" applyFill="1" applyBorder="1"/>
    <xf numFmtId="0" fontId="0" fillId="0" borderId="33" xfId="0" applyBorder="1"/>
    <xf numFmtId="196" fontId="0" fillId="0" borderId="10" xfId="10" applyNumberFormat="1" applyFont="1" applyBorder="1"/>
    <xf numFmtId="196" fontId="0" fillId="0" borderId="15" xfId="10" applyNumberFormat="1" applyFont="1" applyBorder="1"/>
    <xf numFmtId="0" fontId="5" fillId="0" borderId="0" xfId="0" applyFont="1" applyAlignment="1">
      <alignment vertical="top"/>
    </xf>
    <xf numFmtId="0" fontId="46" fillId="0" borderId="26" xfId="0" applyFont="1" applyBorder="1"/>
    <xf numFmtId="196" fontId="46" fillId="0" borderId="27" xfId="10" applyNumberFormat="1" applyFont="1" applyBorder="1"/>
    <xf numFmtId="196" fontId="46" fillId="0" borderId="28" xfId="10" applyNumberFormat="1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70" fontId="0" fillId="0" borderId="39" xfId="10" applyNumberFormat="1" applyFont="1" applyBorder="1"/>
    <xf numFmtId="170" fontId="0" fillId="0" borderId="41" xfId="10" applyNumberFormat="1" applyFont="1" applyBorder="1"/>
    <xf numFmtId="0" fontId="0" fillId="0" borderId="43" xfId="0" applyBorder="1"/>
    <xf numFmtId="170" fontId="0" fillId="0" borderId="44" xfId="10" applyNumberFormat="1" applyFont="1" applyBorder="1"/>
    <xf numFmtId="170" fontId="0" fillId="0" borderId="45" xfId="10" applyNumberFormat="1" applyFont="1" applyBorder="1"/>
    <xf numFmtId="0" fontId="5" fillId="0" borderId="31" xfId="0" applyFont="1" applyBorder="1"/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8" fontId="0" fillId="0" borderId="0" xfId="10" applyFont="1" applyBorder="1"/>
    <xf numFmtId="168" fontId="0" fillId="0" borderId="30" xfId="10" applyFont="1" applyBorder="1"/>
    <xf numFmtId="168" fontId="46" fillId="0" borderId="27" xfId="10" applyFont="1" applyBorder="1"/>
    <xf numFmtId="168" fontId="46" fillId="0" borderId="28" xfId="10" applyFont="1" applyBorder="1"/>
    <xf numFmtId="0" fontId="34" fillId="0" borderId="33" xfId="0" applyFont="1" applyBorder="1"/>
    <xf numFmtId="168" fontId="34" fillId="0" borderId="10" xfId="10" applyFont="1" applyBorder="1"/>
    <xf numFmtId="168" fontId="34" fillId="0" borderId="15" xfId="10" applyFont="1" applyBorder="1"/>
    <xf numFmtId="0" fontId="34" fillId="0" borderId="8" xfId="0" applyFont="1" applyBorder="1"/>
    <xf numFmtId="168" fontId="34" fillId="0" borderId="0" xfId="10" applyFont="1" applyBorder="1"/>
    <xf numFmtId="0" fontId="5" fillId="0" borderId="0" xfId="0" applyFont="1" applyAlignment="1">
      <alignment horizontal="center" vertical="center" wrapText="1"/>
    </xf>
    <xf numFmtId="0" fontId="34" fillId="0" borderId="0" xfId="0" applyFont="1"/>
    <xf numFmtId="9" fontId="0" fillId="0" borderId="0" xfId="1" applyFont="1" applyBorder="1"/>
    <xf numFmtId="0" fontId="5" fillId="0" borderId="33" xfId="0" applyFont="1" applyBorder="1" applyAlignment="1">
      <alignment horizontal="center" vertical="center" wrapText="1"/>
    </xf>
    <xf numFmtId="194" fontId="39" fillId="0" borderId="46" xfId="0" applyNumberFormat="1" applyFont="1" applyBorder="1" applyAlignment="1" applyProtection="1">
      <alignment vertical="top"/>
      <protection hidden="1"/>
    </xf>
    <xf numFmtId="194" fontId="39" fillId="0" borderId="47" xfId="0" applyNumberFormat="1" applyFont="1" applyBorder="1" applyAlignment="1" applyProtection="1">
      <alignment vertical="center"/>
      <protection hidden="1"/>
    </xf>
    <xf numFmtId="194" fontId="39" fillId="13" borderId="47" xfId="0" applyNumberFormat="1" applyFont="1" applyFill="1" applyBorder="1" applyAlignment="1" applyProtection="1">
      <alignment vertical="center"/>
      <protection hidden="1"/>
    </xf>
    <xf numFmtId="194" fontId="39" fillId="13" borderId="36" xfId="0" applyNumberFormat="1" applyFont="1" applyFill="1" applyBorder="1" applyAlignment="1" applyProtection="1">
      <alignment vertical="center"/>
      <protection hidden="1"/>
    </xf>
    <xf numFmtId="194" fontId="39" fillId="13" borderId="2" xfId="0" applyNumberFormat="1" applyFont="1" applyFill="1" applyBorder="1" applyAlignment="1" applyProtection="1">
      <alignment vertical="center"/>
      <protection hidden="1"/>
    </xf>
    <xf numFmtId="194" fontId="39" fillId="13" borderId="3" xfId="0" applyNumberFormat="1" applyFont="1" applyFill="1" applyBorder="1" applyAlignment="1" applyProtection="1">
      <alignment vertical="center"/>
      <protection hidden="1"/>
    </xf>
    <xf numFmtId="194" fontId="39" fillId="0" borderId="48" xfId="0" applyNumberFormat="1" applyFont="1" applyBorder="1" applyAlignment="1" applyProtection="1">
      <alignment horizontal="center" vertical="top"/>
      <protection hidden="1"/>
    </xf>
    <xf numFmtId="171" fontId="39" fillId="0" borderId="41" xfId="2" applyNumberFormat="1" applyFont="1" applyFill="1" applyBorder="1" applyAlignment="1" applyProtection="1">
      <alignment horizontal="right" vertical="center"/>
      <protection hidden="1"/>
    </xf>
    <xf numFmtId="169" fontId="40" fillId="0" borderId="49" xfId="1" applyNumberFormat="1" applyFont="1" applyBorder="1" applyAlignment="1" applyProtection="1">
      <alignment horizontal="center" vertical="top"/>
      <protection hidden="1"/>
    </xf>
    <xf numFmtId="169" fontId="40" fillId="0" borderId="50" xfId="1" applyNumberFormat="1" applyFont="1" applyFill="1" applyBorder="1" applyAlignment="1" applyProtection="1">
      <alignment horizontal="right" vertical="center"/>
      <protection hidden="1"/>
    </xf>
    <xf numFmtId="169" fontId="41" fillId="0" borderId="49" xfId="1" applyNumberFormat="1" applyFont="1" applyBorder="1" applyAlignment="1" applyProtection="1">
      <alignment horizontal="center" vertical="top"/>
      <protection hidden="1"/>
    </xf>
    <xf numFmtId="169" fontId="41" fillId="0" borderId="41" xfId="1" applyNumberFormat="1" applyFont="1" applyFill="1" applyBorder="1" applyAlignment="1" applyProtection="1">
      <alignment horizontal="right" vertical="center"/>
      <protection hidden="1"/>
    </xf>
    <xf numFmtId="169" fontId="40" fillId="0" borderId="51" xfId="1" applyNumberFormat="1" applyFont="1" applyBorder="1" applyAlignment="1" applyProtection="1">
      <alignment horizontal="center" vertical="top"/>
      <protection hidden="1"/>
    </xf>
    <xf numFmtId="169" fontId="40" fillId="0" borderId="52" xfId="1" applyNumberFormat="1" applyFont="1" applyFill="1" applyBorder="1" applyAlignment="1" applyProtection="1">
      <alignment horizontal="right" vertical="center"/>
      <protection hidden="1"/>
    </xf>
    <xf numFmtId="169" fontId="40" fillId="0" borderId="53" xfId="1" applyNumberFormat="1" applyFont="1" applyFill="1" applyBorder="1" applyAlignment="1" applyProtection="1">
      <alignment horizontal="right" vertical="center"/>
      <protection hidden="1"/>
    </xf>
    <xf numFmtId="169" fontId="47" fillId="0" borderId="51" xfId="1" applyNumberFormat="1" applyFont="1" applyBorder="1" applyAlignment="1" applyProtection="1">
      <alignment horizontal="center" vertical="top"/>
      <protection hidden="1"/>
    </xf>
    <xf numFmtId="169" fontId="47" fillId="0" borderId="52" xfId="1" applyNumberFormat="1" applyFont="1" applyFill="1" applyBorder="1" applyAlignment="1" applyProtection="1">
      <alignment horizontal="right" vertical="center"/>
      <protection hidden="1"/>
    </xf>
    <xf numFmtId="169" fontId="47" fillId="0" borderId="53" xfId="1" applyNumberFormat="1" applyFont="1" applyFill="1" applyBorder="1" applyAlignment="1" applyProtection="1">
      <alignment horizontal="right" vertical="center"/>
      <protection hidden="1"/>
    </xf>
    <xf numFmtId="194" fontId="39" fillId="0" borderId="1" xfId="0" applyNumberFormat="1" applyFont="1" applyBorder="1" applyAlignment="1" applyProtection="1">
      <alignment vertical="top"/>
      <protection hidden="1"/>
    </xf>
    <xf numFmtId="194" fontId="39" fillId="0" borderId="2" xfId="0" applyNumberFormat="1" applyFont="1" applyBorder="1" applyAlignment="1" applyProtection="1">
      <alignment vertical="center"/>
      <protection hidden="1"/>
    </xf>
    <xf numFmtId="194" fontId="39" fillId="0" borderId="49" xfId="0" applyNumberFormat="1" applyFont="1" applyBorder="1" applyAlignment="1" applyProtection="1">
      <alignment horizontal="center" vertical="top"/>
      <protection hidden="1"/>
    </xf>
    <xf numFmtId="171" fontId="39" fillId="0" borderId="18" xfId="2" applyNumberFormat="1" applyFont="1" applyFill="1" applyBorder="1" applyAlignment="1" applyProtection="1">
      <alignment horizontal="right" vertical="center"/>
      <protection hidden="1"/>
    </xf>
    <xf numFmtId="171" fontId="39" fillId="0" borderId="19" xfId="2" applyNumberFormat="1" applyFont="1" applyFill="1" applyBorder="1" applyAlignment="1" applyProtection="1">
      <alignment horizontal="right" vertical="center"/>
      <protection hidden="1"/>
    </xf>
    <xf numFmtId="0" fontId="37" fillId="0" borderId="0" xfId="0" applyFont="1"/>
    <xf numFmtId="0" fontId="37" fillId="0" borderId="41" xfId="0" applyFont="1" applyBorder="1"/>
    <xf numFmtId="169" fontId="40" fillId="0" borderId="54" xfId="1" applyNumberFormat="1" applyFont="1" applyFill="1" applyBorder="1" applyAlignment="1" applyProtection="1">
      <alignment horizontal="right" vertical="center"/>
      <protection hidden="1"/>
    </xf>
    <xf numFmtId="171" fontId="39" fillId="0" borderId="18" xfId="0" applyNumberFormat="1" applyFont="1" applyBorder="1" applyAlignment="1" applyProtection="1">
      <alignment horizontal="right" vertical="center"/>
      <protection hidden="1"/>
    </xf>
    <xf numFmtId="171" fontId="39" fillId="0" borderId="19" xfId="0" applyNumberFormat="1" applyFont="1" applyBorder="1" applyAlignment="1" applyProtection="1">
      <alignment horizontal="right" vertical="center"/>
      <protection hidden="1"/>
    </xf>
    <xf numFmtId="171" fontId="39" fillId="0" borderId="41" xfId="0" applyNumberFormat="1" applyFont="1" applyBorder="1" applyAlignment="1" applyProtection="1">
      <alignment horizontal="right" vertical="center"/>
      <protection hidden="1"/>
    </xf>
    <xf numFmtId="0" fontId="5" fillId="0" borderId="10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</cellXfs>
  <cellStyles count="131">
    <cellStyle name="_ALB content sheet" xfId="12" xr:uid="{25F3CAA1-7774-49A8-AE25-38C491A6CABB}"/>
    <cellStyle name="_ALB content sheet_Projekt_Buxhet_2012" xfId="13" xr:uid="{B8200C92-49E5-454E-9519-55EC1D5C6F08}"/>
    <cellStyle name="_ALB_StructPC tables" xfId="14" xr:uid="{50B9408F-2ACE-4D45-AB61-A58BAF8C3C3D}"/>
    <cellStyle name="_Output to team May 12 2008 10pm" xfId="15" xr:uid="{3C2C6FE8-E157-41CE-8397-BF2206438A9C}"/>
    <cellStyle name="_PC Table Summary fror Gramoz May 13 2008" xfId="16" xr:uid="{B5EC51F1-BBD5-4662-BA37-A21D49B139A9}"/>
    <cellStyle name="1 indent" xfId="17" xr:uid="{68A9564E-467E-4115-B39D-A617E6698BF6}"/>
    <cellStyle name="2 indents" xfId="18" xr:uid="{C4F3EEFF-309F-4A78-B723-0079078CFE22}"/>
    <cellStyle name="3 indents" xfId="19" xr:uid="{AE8A50D5-5025-4127-AFB4-D94FFAAF57FF}"/>
    <cellStyle name="4 indents" xfId="20" xr:uid="{A70BE918-D459-46A1-B165-7621751C7274}"/>
    <cellStyle name="5 indents" xfId="21" xr:uid="{155FA2FF-BBBB-45B8-8B35-9A2D2A377DB3}"/>
    <cellStyle name="BoA" xfId="22" xr:uid="{0E0D9541-CCD7-46D9-912C-7A0C23BA7CAA}"/>
    <cellStyle name="Celkem" xfId="23" xr:uid="{684FB5ED-80EA-4F87-B53B-6BDEF0E3D2FD}"/>
    <cellStyle name="Comma  - Style1" xfId="24" xr:uid="{1E61CBA6-26D8-408A-8302-453E6EC514CD}"/>
    <cellStyle name="Comma 2" xfId="25" xr:uid="{7022D70C-6274-4512-9D9F-DD9D2DE5FDC0}"/>
    <cellStyle name="Comma 2 3" xfId="26" xr:uid="{82DBE463-30F3-4CC2-BC39-49E7572AC3DB}"/>
    <cellStyle name="Comma 3" xfId="27" xr:uid="{C6A1802A-B955-4924-9F90-779DA09BFE29}"/>
    <cellStyle name="Comma 4" xfId="28" xr:uid="{8F542ED8-5FA3-4AF1-BDB1-752ABA02AFBC}"/>
    <cellStyle name="Comma 5" xfId="29" xr:uid="{E3F32E9C-1715-46E8-951D-41FEE62C387C}"/>
    <cellStyle name="Comma 6" xfId="30" xr:uid="{A3FA41B4-1875-43EF-940D-86CE70B317BB}"/>
    <cellStyle name="Comma(3)" xfId="31" xr:uid="{D969C3AC-6301-48BD-8770-DA1C487A4A1C}"/>
    <cellStyle name="Comma_Fiskale ne vite-Elida-30 1 08" xfId="2" xr:uid="{9715017E-71D5-4D9D-B01F-792D49B6892B}"/>
    <cellStyle name="Comma0" xfId="32" xr:uid="{BCE18126-0666-467C-AEEF-3B8CF6D21532}"/>
    <cellStyle name="Curren - Style3" xfId="33" xr:uid="{3113D9E5-6788-4126-A050-DEC4961C8DB4}"/>
    <cellStyle name="Curren - Style4" xfId="34" xr:uid="{52B392B2-19E5-4AE0-85BA-1CDA52D40833}"/>
    <cellStyle name="Currency0" xfId="35" xr:uid="{F288F2D3-9BFE-4F04-A300-11083981B01E}"/>
    <cellStyle name="Date" xfId="36" xr:uid="{F95FFA66-FAA0-471D-A690-69671CD20480}"/>
    <cellStyle name="Datum" xfId="37" xr:uid="{82C8011B-167F-4809-A7C2-C2CE1D247CED}"/>
    <cellStyle name="Defl/Infl" xfId="38" xr:uid="{675DA6EE-7C0C-41C3-8821-7E053BBE8EB0}"/>
    <cellStyle name="Euro" xfId="39" xr:uid="{B545D543-4D44-402F-8311-EFCF8EA3CD5D}"/>
    <cellStyle name="Exogenous" xfId="40" xr:uid="{2D2CE297-7818-47B6-9488-C2615D68A0E4}"/>
    <cellStyle name="Finanční0" xfId="41" xr:uid="{210958BA-0CB7-4FD6-980F-5879FF41E8CC}"/>
    <cellStyle name="Finanèní0" xfId="42" xr:uid="{EE3427A7-BC7B-4134-A51E-5999743D0088}"/>
    <cellStyle name="Fixed" xfId="43" xr:uid="{F20B0AE8-9609-44C4-9C69-2F6D3AB73B48}"/>
    <cellStyle name="Grey" xfId="44" xr:uid="{10E80FF7-F802-4422-BFC2-1F1C02DE8D1F}"/>
    <cellStyle name="Hipervínculo_IIF" xfId="45" xr:uid="{A2F206AE-1CF8-4714-9A4F-D4277A43DA31}"/>
    <cellStyle name="IMF" xfId="46" xr:uid="{B0EF951D-C888-4B2E-A882-593ADAE5A48B}"/>
    <cellStyle name="imf-one decimal" xfId="47" xr:uid="{2F7087BF-B4E9-483B-861A-0A4ACF94D69B}"/>
    <cellStyle name="imf-zero decimal" xfId="48" xr:uid="{A47659FE-12BA-4821-9160-0C3B2B7E3709}"/>
    <cellStyle name="Input [yellow]" xfId="50" xr:uid="{07F9B158-A52C-4DC1-B32D-64035236A5E7}"/>
    <cellStyle name="Input 2" xfId="49" xr:uid="{FADCE503-6BFA-4123-8F8B-4EE001A2360B}"/>
    <cellStyle name="INSTAT" xfId="51" xr:uid="{9856F29D-9886-498A-8F79-B61745E97FBD}"/>
    <cellStyle name="Label" xfId="52" xr:uid="{93C85E8F-2ADE-4053-9286-06E3F27CEAB5}"/>
    <cellStyle name="Měna0" xfId="53" xr:uid="{373A24CB-6AD2-4CB0-8791-D3373E587D9B}"/>
    <cellStyle name="Migliaia 2" xfId="7" xr:uid="{F1683F5F-F3A6-4D25-BEF9-65AD3E3FCD43}"/>
    <cellStyle name="Millares [0]_BALPROGRAMA2001R" xfId="54" xr:uid="{186369C9-618D-4E3A-8D1D-DC34C43CBB7C}"/>
    <cellStyle name="Millares_BALPROGRAMA2001R" xfId="55" xr:uid="{67E33449-5295-4FF2-856A-2F99B722389B}"/>
    <cellStyle name="Milliers [0]_Encours - Apr rééch" xfId="56" xr:uid="{E2EC7FFF-9764-4763-A859-4EBE3A934D40}"/>
    <cellStyle name="Milliers_Encours - Apr rééch" xfId="57" xr:uid="{DCB51D07-B1C1-4247-BD1D-1F9B680B2156}"/>
    <cellStyle name="Mìna0" xfId="58" xr:uid="{21810E05-6326-4C58-9899-041E385CB166}"/>
    <cellStyle name="Model" xfId="59" xr:uid="{2E9BD989-2E0E-4E01-8CE3-70EE266D1F51}"/>
    <cellStyle name="MoF" xfId="60" xr:uid="{8B5B80F7-FCFC-4851-8962-CCF0431C14D0}"/>
    <cellStyle name="Moneda [0]_BALPROGRAMA2001R" xfId="61" xr:uid="{630004C9-C590-4D0F-87A0-ED186ED20B85}"/>
    <cellStyle name="Moneda_BALPROGRAMA2001R" xfId="62" xr:uid="{B10D9558-DE42-4A75-B73D-C5BD0D5A4FE3}"/>
    <cellStyle name="Monétaire [0]_Encours - Apr rééch" xfId="63" xr:uid="{B240222A-0BED-4ADA-8711-73B3E20A603C}"/>
    <cellStyle name="Monétaire_Encours - Apr rééch" xfId="64" xr:uid="{1C9FD022-77CB-475B-83E8-6DE820901B84}"/>
    <cellStyle name="Normal" xfId="0" builtinId="0"/>
    <cellStyle name="Normal - Style1" xfId="65" xr:uid="{1157AC21-6A74-4DE3-81F8-10B67B24158F}"/>
    <cellStyle name="Normal - Style2" xfId="66" xr:uid="{B93638FC-820A-42E5-9E4A-149F564AE137}"/>
    <cellStyle name="Normal - Style5" xfId="67" xr:uid="{7FB92C80-7C6D-48B2-AB37-AD4CACB6B1C6}"/>
    <cellStyle name="Normal - Style6" xfId="68" xr:uid="{782326C9-7018-473B-8649-0AAD441D05B4}"/>
    <cellStyle name="Normal - Style7" xfId="69" xr:uid="{3235D348-EB5E-4B7F-9B15-F1EC11CBCAD6}"/>
    <cellStyle name="Normal - Style8" xfId="70" xr:uid="{F1CE26D5-AB38-4C81-B723-0598C6628C4A}"/>
    <cellStyle name="Normal 10" xfId="71" xr:uid="{CB6AE5F8-D6D6-43D8-B06F-501FDA4FF8DA}"/>
    <cellStyle name="Normal 11" xfId="72" xr:uid="{E69AB973-A73E-4226-80F1-7BADF090CE0B}"/>
    <cellStyle name="normal 2" xfId="73" xr:uid="{D9267D5F-48C1-4545-A920-205700A0E02E}"/>
    <cellStyle name="Normal 2 4" xfId="74" xr:uid="{72AF6CD6-E5C9-4DD4-8B56-01F3AA5B712E}"/>
    <cellStyle name="Normal 3" xfId="75" xr:uid="{40504FB7-EA90-4AE4-AFFC-0CFD92037D92}"/>
    <cellStyle name="Normal 3 2" xfId="76" xr:uid="{5B5C0342-3A63-48A0-96C8-D582D9CEB074}"/>
    <cellStyle name="Normal 4" xfId="5" xr:uid="{A5179AE7-0D4A-407E-A01C-41E88E1CCA3D}"/>
    <cellStyle name="Normal 4 2" xfId="77" xr:uid="{A0143655-D34A-48D7-8F4E-37B07285364C}"/>
    <cellStyle name="Normal 5" xfId="8" xr:uid="{7B6BB856-4ACA-4474-A3AD-5DAF38ECD81E}"/>
    <cellStyle name="Normal 5 2" xfId="9" xr:uid="{10428CDA-F519-488D-AAAB-853370F15769}"/>
    <cellStyle name="Normal 5 3" xfId="79" xr:uid="{F99D263C-F90B-40BB-963C-9E532942C29C}"/>
    <cellStyle name="Normal 5 4" xfId="78" xr:uid="{4FE43C58-9CFE-4090-A0F2-383120E1A43A}"/>
    <cellStyle name="Normal 6" xfId="80" xr:uid="{113ABF33-1361-4201-B1A5-54D972BEAD97}"/>
    <cellStyle name="Normal 8" xfId="81" xr:uid="{5F267FFB-25E6-4315-BA93-755908B33E92}"/>
    <cellStyle name="Normal Table" xfId="82" xr:uid="{7B2D4C07-AA57-42A7-ACBA-96D9397DC052}"/>
    <cellStyle name="Normale 2" xfId="3" xr:uid="{C9EB296D-DD8A-4574-B776-368D01AA12EC}"/>
    <cellStyle name="Normale 3" xfId="6" xr:uid="{5823B260-D37C-4D23-B767-F41A33827BBB}"/>
    <cellStyle name="Normale 4" xfId="11" xr:uid="{3B0A242F-B2BC-4845-BFC8-53FBAB4A82F5}"/>
    <cellStyle name="Normale 5" xfId="130" xr:uid="{98D9EEED-A5EA-48B5-A361-BD5457279275}"/>
    <cellStyle name="normálne__1_NDARJA  BUXHETIT Universiteteve _2007-2008 sipas Formulës.xls_Flori_PM" xfId="83" xr:uid="{39C4B8DB-D369-467C-8032-0E744A786E3B}"/>
    <cellStyle name="Output 2" xfId="84" xr:uid="{BD7CE337-3D70-48BA-B29F-6C1245227FFA}"/>
    <cellStyle name="Output Amounts" xfId="85" xr:uid="{D75BC943-949C-4089-A050-BDAEE71E141B}"/>
    <cellStyle name="Percent [2]" xfId="87" xr:uid="{05312D8E-3A6D-4A61-92A1-C2C0265DF6ED}"/>
    <cellStyle name="Percent 2" xfId="88" xr:uid="{1722CB7F-ACC1-47EB-A98E-B750904BA75C}"/>
    <cellStyle name="percentage difference" xfId="89" xr:uid="{37878486-5D5C-47C1-BC25-37ADF690B3A8}"/>
    <cellStyle name="percentage difference one decimal" xfId="90" xr:uid="{DBF3FC0B-4397-401E-A7CD-C0B27EDA3C84}"/>
    <cellStyle name="percentage difference zero decimal" xfId="91" xr:uid="{70032197-6605-424E-BBF2-79FB7FFDB3D6}"/>
    <cellStyle name="Percentuale 2" xfId="4" xr:uid="{A69929C6-38A9-4C8F-A41C-6A5628A982FD}"/>
    <cellStyle name="Percentuale 3" xfId="86" xr:uid="{09724DBE-62AB-404F-B1AB-6F64D6F7983A}"/>
    <cellStyle name="Pevný" xfId="92" xr:uid="{0F143461-8D9C-47B2-AD8F-252D4718ABA2}"/>
    <cellStyle name="Përqindje" xfId="1" builtinId="5"/>
    <cellStyle name="Presentation" xfId="93" xr:uid="{E2D9FF49-C8ED-4DEF-9E60-B5776E761658}"/>
    <cellStyle name="Presje" xfId="10" builtinId="3"/>
    <cellStyle name="Proj" xfId="94" xr:uid="{A3061516-5ACD-4CF3-A2EF-819047B1398B}"/>
    <cellStyle name="Publication" xfId="95" xr:uid="{2AD873FB-C190-4850-9AB9-78BA78821D6B}"/>
    <cellStyle name="STYL1 - Style1" xfId="96" xr:uid="{0B07EA12-584D-4A9D-BD50-2AE9CE148787}"/>
    <cellStyle name="Style 1" xfId="97" xr:uid="{873C8711-ABFE-4F39-B08C-BD777C7EFF07}"/>
    <cellStyle name="Text" xfId="98" xr:uid="{909E768B-F9ED-4EBC-AD69-87264F7C65C2}"/>
    <cellStyle name="WebAnchor1" xfId="99" xr:uid="{B4B2D01C-76F1-4A45-93B3-2295E1B14747}"/>
    <cellStyle name="WebAnchor2" xfId="100" xr:uid="{5D0BFDCA-5CEB-48FF-990B-DE828DBB83DE}"/>
    <cellStyle name="WebAnchor3" xfId="101" xr:uid="{74226491-EC2E-4244-A9FD-CBA7001C4735}"/>
    <cellStyle name="WebAnchor4" xfId="102" xr:uid="{28407668-C5A9-4225-809C-E0637C450BB8}"/>
    <cellStyle name="WebAnchor5" xfId="103" xr:uid="{86920E64-4C50-4C9F-9B10-34B9164E79BD}"/>
    <cellStyle name="WebAnchor6" xfId="104" xr:uid="{295F16F5-034E-4F1B-956D-F81207DCC44C}"/>
    <cellStyle name="WebAnchor7" xfId="105" xr:uid="{FC607561-4C13-4060-BF16-152194FD24FE}"/>
    <cellStyle name="Webexclude" xfId="106" xr:uid="{72737EC8-4280-4300-81C3-7E1CC1504699}"/>
    <cellStyle name="WebFN" xfId="107" xr:uid="{48D67F23-EE42-485D-9416-08C5F26E6FA9}"/>
    <cellStyle name="WebFN1" xfId="108" xr:uid="{E0537F8A-9925-4D3A-A336-AD9830F3FDCA}"/>
    <cellStyle name="WebFN2" xfId="109" xr:uid="{80B57CFD-1747-455A-A4D3-182939BEDEE2}"/>
    <cellStyle name="WebFN3" xfId="110" xr:uid="{31895429-71CB-4E9D-AA2F-A9D698DF9092}"/>
    <cellStyle name="WebFN4" xfId="111" xr:uid="{B10AB242-441C-43B3-8530-F83599617011}"/>
    <cellStyle name="WebHR" xfId="112" xr:uid="{178C229A-DBC4-4D6A-9A25-46F25DCE6A7C}"/>
    <cellStyle name="WebIndent1" xfId="113" xr:uid="{640C5890-3CC0-419C-A4DF-4F67A45CDC57}"/>
    <cellStyle name="WebIndent1wFN3" xfId="114" xr:uid="{1C08B16B-421C-45AA-9B08-9666FBC4A10A}"/>
    <cellStyle name="WebIndent2" xfId="115" xr:uid="{5FE965C8-72A5-4F57-AC19-92A2D6DE4B33}"/>
    <cellStyle name="WebNoBR" xfId="116" xr:uid="{42DC0011-FB96-4298-9A03-63732B1A6190}"/>
    <cellStyle name="Záhlaví 1" xfId="117" xr:uid="{B0F205A2-7FA7-4CA2-B1D8-C7B8C996385F}"/>
    <cellStyle name="Záhlaví 2" xfId="118" xr:uid="{42FA9253-376C-47C3-9220-C1464BFB6B5F}"/>
    <cellStyle name="zero" xfId="119" xr:uid="{68FC9DBF-C1B6-4B20-8A8D-7C3045E9C8E9}"/>
    <cellStyle name="ДАТА" xfId="120" xr:uid="{CAB84E02-62A3-4A89-9991-712457B2FC26}"/>
    <cellStyle name="ДЕНЕЖНЫЙ_BOPENGC" xfId="121" xr:uid="{0320D153-C110-4465-B130-3334EF3DFD45}"/>
    <cellStyle name="ЗАГОЛОВОК1" xfId="122" xr:uid="{DE9F7EA2-82A1-4835-8125-AB30DF29A28C}"/>
    <cellStyle name="ЗАГОЛОВОК2" xfId="123" xr:uid="{5CB540DF-62F4-4E93-A65F-AD480EF1ECF5}"/>
    <cellStyle name="ИТОГОВЫЙ" xfId="124" xr:uid="{81ADD877-A185-404B-85C1-32922119A8BE}"/>
    <cellStyle name="Обычный_BOPENGC" xfId="125" xr:uid="{C0A06D4E-58ED-455D-A1E2-0967E02B97F1}"/>
    <cellStyle name="ПРОЦЕНТНЫЙ_BOPENGC" xfId="126" xr:uid="{0662EF7E-392C-4178-91F8-5944967A05B5}"/>
    <cellStyle name="ТЕКСТ" xfId="127" xr:uid="{79C6CC00-FC5C-4276-BF64-195F2DAEDDE5}"/>
    <cellStyle name="ФИКСИРОВАННЫЙ" xfId="128" xr:uid="{81280CD9-2C09-478C-9D38-EE934BC8AFA0}"/>
    <cellStyle name="ФИНАНСОВЫЙ_BOPENGC" xfId="129" xr:uid="{AF554681-6D8C-4D9A-AA80-7771F036FB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1.B Te Ardhurat Buxhetore</a:t>
            </a:r>
            <a:r>
              <a:rPr lang="en-US" baseline="0"/>
              <a:t> ne miliard leke (majtas) dhe ne perqindje ndaj PBB (djathtas)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>
        <c:manualLayout>
          <c:layoutTarget val="inner"/>
          <c:xMode val="edge"/>
          <c:yMode val="edge"/>
          <c:x val="6.8993431918571158E-2"/>
          <c:y val="0.2218954159731242"/>
          <c:w val="0.85297883618206261"/>
          <c:h val="0.58217754084324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 Te Ardhurat Buxhetore'!$A$3</c:f>
              <c:strCache>
                <c:ptCount val="1"/>
                <c:pt idx="0">
                  <c:v>TOTALI TË ARDHURAVE BUXHETORE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Te Ardhurat Buxhetore'!$B$2:$N$2</c:f>
              <c:strCache>
                <c:ptCount val="13"/>
                <c:pt idx="0">
                  <c:v>2014 </c:v>
                </c:pt>
                <c:pt idx="1">
                  <c:v>2015 </c:v>
                </c:pt>
                <c:pt idx="2">
                  <c:v>2016 </c:v>
                </c:pt>
                <c:pt idx="3">
                  <c:v>2017 </c:v>
                </c:pt>
                <c:pt idx="4">
                  <c:v>2018 </c:v>
                </c:pt>
                <c:pt idx="5">
                  <c:v>2019 </c:v>
                </c:pt>
                <c:pt idx="6">
                  <c:v>2020 </c:v>
                </c:pt>
                <c:pt idx="7">
                  <c:v>2021 </c:v>
                </c:pt>
                <c:pt idx="8">
                  <c:v>2022 </c:v>
                </c:pt>
                <c:pt idx="9">
                  <c:v>2023*</c:v>
                </c:pt>
                <c:pt idx="10">
                  <c:v>2024*</c:v>
                </c:pt>
                <c:pt idx="11">
                  <c:v>2025*</c:v>
                </c:pt>
                <c:pt idx="12">
                  <c:v>2026*</c:v>
                </c:pt>
              </c:strCache>
            </c:strRef>
          </c:cat>
          <c:val>
            <c:numRef>
              <c:f>'1. Te Ardhurat Buxhetore'!$B$3:$N$3</c:f>
              <c:numCache>
                <c:formatCode>#\ ##0.0</c:formatCode>
                <c:ptCount val="13"/>
                <c:pt idx="0">
                  <c:v>366.721</c:v>
                </c:pt>
                <c:pt idx="1">
                  <c:v>379.20600000000002</c:v>
                </c:pt>
                <c:pt idx="2">
                  <c:v>407.02100000000002</c:v>
                </c:pt>
                <c:pt idx="3">
                  <c:v>430.3974</c:v>
                </c:pt>
                <c:pt idx="4">
                  <c:v>449.90942999999999</c:v>
                </c:pt>
                <c:pt idx="5">
                  <c:v>460.34869000000003</c:v>
                </c:pt>
                <c:pt idx="6">
                  <c:v>425.9</c:v>
                </c:pt>
                <c:pt idx="7">
                  <c:v>510.95</c:v>
                </c:pt>
                <c:pt idx="8">
                  <c:v>572.79999999999995</c:v>
                </c:pt>
                <c:pt idx="9">
                  <c:v>650.11</c:v>
                </c:pt>
                <c:pt idx="10">
                  <c:v>674.69</c:v>
                </c:pt>
                <c:pt idx="11">
                  <c:v>709.84</c:v>
                </c:pt>
                <c:pt idx="12">
                  <c:v>747.87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3-4264-89D3-50962FC99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0916672"/>
        <c:axId val="1351373232"/>
      </c:barChart>
      <c:lineChart>
        <c:grouping val="standard"/>
        <c:varyColors val="0"/>
        <c:ser>
          <c:idx val="2"/>
          <c:order val="1"/>
          <c:tx>
            <c:strRef>
              <c:f>'1. Te Ardhurat Buxhetore'!$A$5</c:f>
              <c:strCache>
                <c:ptCount val="1"/>
                <c:pt idx="0">
                  <c:v>Te ardhurat ne % te PBB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ysClr val="window" lastClr="FFFFFF"/>
              </a:solidFill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Te Ardhurat Buxhetore'!$B$2:$N$2</c:f>
              <c:strCache>
                <c:ptCount val="13"/>
                <c:pt idx="0">
                  <c:v>2014 </c:v>
                </c:pt>
                <c:pt idx="1">
                  <c:v>2015 </c:v>
                </c:pt>
                <c:pt idx="2">
                  <c:v>2016 </c:v>
                </c:pt>
                <c:pt idx="3">
                  <c:v>2017 </c:v>
                </c:pt>
                <c:pt idx="4">
                  <c:v>2018 </c:v>
                </c:pt>
                <c:pt idx="5">
                  <c:v>2019 </c:v>
                </c:pt>
                <c:pt idx="6">
                  <c:v>2020 </c:v>
                </c:pt>
                <c:pt idx="7">
                  <c:v>2021 </c:v>
                </c:pt>
                <c:pt idx="8">
                  <c:v>2022 </c:v>
                </c:pt>
                <c:pt idx="9">
                  <c:v>2023*</c:v>
                </c:pt>
                <c:pt idx="10">
                  <c:v>2024*</c:v>
                </c:pt>
                <c:pt idx="11">
                  <c:v>2025*</c:v>
                </c:pt>
                <c:pt idx="12">
                  <c:v>2026*</c:v>
                </c:pt>
              </c:strCache>
            </c:strRef>
          </c:cat>
          <c:val>
            <c:numRef>
              <c:f>'1. Te Ardhurat Buxhetore'!$B$5:$N$5</c:f>
              <c:numCache>
                <c:formatCode>0.0%</c:formatCode>
                <c:ptCount val="13"/>
                <c:pt idx="0">
                  <c:v>0.26300000000000001</c:v>
                </c:pt>
                <c:pt idx="1">
                  <c:v>0.26400000000000001</c:v>
                </c:pt>
                <c:pt idx="2">
                  <c:v>0.27600000000000002</c:v>
                </c:pt>
                <c:pt idx="3">
                  <c:v>0.27800000000000002</c:v>
                </c:pt>
                <c:pt idx="4">
                  <c:v>0.27500000000000002</c:v>
                </c:pt>
                <c:pt idx="5">
                  <c:v>0.27200000000000002</c:v>
                </c:pt>
                <c:pt idx="6">
                  <c:v>0.25900000000000001</c:v>
                </c:pt>
                <c:pt idx="7">
                  <c:v>0.27500000000000002</c:v>
                </c:pt>
                <c:pt idx="8">
                  <c:v>0.26800000000000002</c:v>
                </c:pt>
                <c:pt idx="9">
                  <c:v>0.28100000000000003</c:v>
                </c:pt>
                <c:pt idx="10">
                  <c:v>0.27700000000000002</c:v>
                </c:pt>
                <c:pt idx="11">
                  <c:v>0.27800000000000002</c:v>
                </c:pt>
                <c:pt idx="12">
                  <c:v>0.27800000000000002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93-4264-89D3-50962FC99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906112"/>
        <c:axId val="1351382656"/>
      </c:lineChart>
      <c:catAx>
        <c:axId val="14509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1373232"/>
        <c:crosses val="autoZero"/>
        <c:auto val="1"/>
        <c:lblAlgn val="ctr"/>
        <c:lblOffset val="100"/>
        <c:noMultiLvlLbl val="0"/>
      </c:catAx>
      <c:valAx>
        <c:axId val="135137323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50916672"/>
        <c:crosses val="autoZero"/>
        <c:crossBetween val="between"/>
      </c:valAx>
      <c:valAx>
        <c:axId val="1351382656"/>
        <c:scaling>
          <c:orientation val="minMax"/>
          <c:max val="0.35000000000000003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50906112"/>
        <c:crosses val="max"/>
        <c:crossBetween val="between"/>
      </c:valAx>
      <c:catAx>
        <c:axId val="1450906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13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1.A T</a:t>
            </a:r>
            <a:r>
              <a:rPr lang="en-US" baseline="0"/>
              <a:t>e A</a:t>
            </a:r>
            <a:r>
              <a:rPr lang="en-US"/>
              <a:t>rdhurat Buxhetore</a:t>
            </a:r>
            <a:r>
              <a:rPr lang="en-US" baseline="0"/>
              <a:t> ne miliard leke (majtas) dhe norma e ndryshimit vjetor ne perqindje (djathtas)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>
        <c:manualLayout>
          <c:layoutTarget val="inner"/>
          <c:xMode val="edge"/>
          <c:yMode val="edge"/>
          <c:x val="6.8993431918571158E-2"/>
          <c:y val="0.27292540814785576"/>
          <c:w val="0.85297883618206261"/>
          <c:h val="0.53114754866851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 Te Ardhurat Buxhetore'!$A$3</c:f>
              <c:strCache>
                <c:ptCount val="1"/>
                <c:pt idx="0">
                  <c:v>TOTALI TË ARDHURAVE BUXHETORE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Te Ardhurat Buxhetore'!$B$2:$N$2</c:f>
              <c:strCache>
                <c:ptCount val="13"/>
                <c:pt idx="0">
                  <c:v>2014 </c:v>
                </c:pt>
                <c:pt idx="1">
                  <c:v>2015 </c:v>
                </c:pt>
                <c:pt idx="2">
                  <c:v>2016 </c:v>
                </c:pt>
                <c:pt idx="3">
                  <c:v>2017 </c:v>
                </c:pt>
                <c:pt idx="4">
                  <c:v>2018 </c:v>
                </c:pt>
                <c:pt idx="5">
                  <c:v>2019 </c:v>
                </c:pt>
                <c:pt idx="6">
                  <c:v>2020 </c:v>
                </c:pt>
                <c:pt idx="7">
                  <c:v>2021 </c:v>
                </c:pt>
                <c:pt idx="8">
                  <c:v>2022 </c:v>
                </c:pt>
                <c:pt idx="9">
                  <c:v>2023*</c:v>
                </c:pt>
                <c:pt idx="10">
                  <c:v>2024*</c:v>
                </c:pt>
                <c:pt idx="11">
                  <c:v>2025*</c:v>
                </c:pt>
                <c:pt idx="12">
                  <c:v>2026*</c:v>
                </c:pt>
              </c:strCache>
            </c:strRef>
          </c:cat>
          <c:val>
            <c:numRef>
              <c:f>'1. Te Ardhurat Buxhetore'!$B$3:$N$3</c:f>
              <c:numCache>
                <c:formatCode>#\ ##0.0</c:formatCode>
                <c:ptCount val="13"/>
                <c:pt idx="0">
                  <c:v>366.721</c:v>
                </c:pt>
                <c:pt idx="1">
                  <c:v>379.20600000000002</c:v>
                </c:pt>
                <c:pt idx="2">
                  <c:v>407.02100000000002</c:v>
                </c:pt>
                <c:pt idx="3">
                  <c:v>430.3974</c:v>
                </c:pt>
                <c:pt idx="4">
                  <c:v>449.90942999999999</c:v>
                </c:pt>
                <c:pt idx="5">
                  <c:v>460.34869000000003</c:v>
                </c:pt>
                <c:pt idx="6">
                  <c:v>425.9</c:v>
                </c:pt>
                <c:pt idx="7">
                  <c:v>510.95</c:v>
                </c:pt>
                <c:pt idx="8">
                  <c:v>572.79999999999995</c:v>
                </c:pt>
                <c:pt idx="9">
                  <c:v>650.11</c:v>
                </c:pt>
                <c:pt idx="10">
                  <c:v>674.69</c:v>
                </c:pt>
                <c:pt idx="11">
                  <c:v>709.84</c:v>
                </c:pt>
                <c:pt idx="12">
                  <c:v>747.87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0-446F-93EA-702CF0FDD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0916672"/>
        <c:axId val="1351373232"/>
      </c:barChart>
      <c:lineChart>
        <c:grouping val="standard"/>
        <c:varyColors val="0"/>
        <c:ser>
          <c:idx val="1"/>
          <c:order val="1"/>
          <c:tx>
            <c:strRef>
              <c:f>'1. Te Ardhurat Buxhetore'!$A$4</c:f>
              <c:strCache>
                <c:ptCount val="1"/>
                <c:pt idx="0">
                  <c:v>Norma e rritjes vjetore  te te ardhurave %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Te Ardhurat Buxhetore'!$B$2:$N$2</c:f>
              <c:strCache>
                <c:ptCount val="13"/>
                <c:pt idx="0">
                  <c:v>2014 </c:v>
                </c:pt>
                <c:pt idx="1">
                  <c:v>2015 </c:v>
                </c:pt>
                <c:pt idx="2">
                  <c:v>2016 </c:v>
                </c:pt>
                <c:pt idx="3">
                  <c:v>2017 </c:v>
                </c:pt>
                <c:pt idx="4">
                  <c:v>2018 </c:v>
                </c:pt>
                <c:pt idx="5">
                  <c:v>2019 </c:v>
                </c:pt>
                <c:pt idx="6">
                  <c:v>2020 </c:v>
                </c:pt>
                <c:pt idx="7">
                  <c:v>2021 </c:v>
                </c:pt>
                <c:pt idx="8">
                  <c:v>2022 </c:v>
                </c:pt>
                <c:pt idx="9">
                  <c:v>2023*</c:v>
                </c:pt>
                <c:pt idx="10">
                  <c:v>2024*</c:v>
                </c:pt>
                <c:pt idx="11">
                  <c:v>2025*</c:v>
                </c:pt>
                <c:pt idx="12">
                  <c:v>2026*</c:v>
                </c:pt>
              </c:strCache>
            </c:strRef>
          </c:cat>
          <c:val>
            <c:numRef>
              <c:f>'1. Te Ardhurat Buxhetore'!$B$4:$N$4</c:f>
              <c:numCache>
                <c:formatCode>0.0%</c:formatCode>
                <c:ptCount val="13"/>
                <c:pt idx="1">
                  <c:v>3.4044955156645074E-2</c:v>
                </c:pt>
                <c:pt idx="2">
                  <c:v>7.3350632637669166E-2</c:v>
                </c:pt>
                <c:pt idx="3">
                  <c:v>5.7432908867109944E-2</c:v>
                </c:pt>
                <c:pt idx="4">
                  <c:v>4.5334916056648966E-2</c:v>
                </c:pt>
                <c:pt idx="5">
                  <c:v>2.3203025551164824E-2</c:v>
                </c:pt>
                <c:pt idx="6">
                  <c:v>-7.4831732441771548E-2</c:v>
                </c:pt>
                <c:pt idx="7">
                  <c:v>0.1996947640291149</c:v>
                </c:pt>
                <c:pt idx="8">
                  <c:v>0.12104902632351489</c:v>
                </c:pt>
                <c:pt idx="9">
                  <c:v>0.13496857541899443</c:v>
                </c:pt>
                <c:pt idx="10">
                  <c:v>3.7808986171571135E-2</c:v>
                </c:pt>
                <c:pt idx="11">
                  <c:v>5.2098000563221669E-2</c:v>
                </c:pt>
                <c:pt idx="12">
                  <c:v>5.3575453623351699E-2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D0-446F-93EA-702CF0FDD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906112"/>
        <c:axId val="1351382656"/>
      </c:lineChart>
      <c:catAx>
        <c:axId val="14509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1373232"/>
        <c:crosses val="autoZero"/>
        <c:auto val="1"/>
        <c:lblAlgn val="ctr"/>
        <c:lblOffset val="100"/>
        <c:noMultiLvlLbl val="0"/>
      </c:catAx>
      <c:valAx>
        <c:axId val="135137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50916672"/>
        <c:crosses val="autoZero"/>
        <c:crossBetween val="between"/>
      </c:valAx>
      <c:valAx>
        <c:axId val="13513826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50906112"/>
        <c:crosses val="max"/>
        <c:crossBetween val="between"/>
      </c:valAx>
      <c:catAx>
        <c:axId val="1450906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13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2.B Shpenzimet Buxhetore</a:t>
            </a:r>
            <a:r>
              <a:rPr lang="en-US" baseline="0"/>
              <a:t> ne miliard leke (majtas) dhe ne perqindje ndaj PBB (djathtas)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>
        <c:manualLayout>
          <c:layoutTarget val="inner"/>
          <c:xMode val="edge"/>
          <c:yMode val="edge"/>
          <c:x val="6.8993431918571158E-2"/>
          <c:y val="0.28977441921193325"/>
          <c:w val="0.85297883618206261"/>
          <c:h val="0.51429884720459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Shpenzimet  Buxhetore'!$A$3</c:f>
              <c:strCache>
                <c:ptCount val="1"/>
                <c:pt idx="0">
                  <c:v>TOTALI I SHPENZIMEVE BUXHETORE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Shpenzimet  Buxhetore'!$B$2:$N$2</c:f>
              <c:strCache>
                <c:ptCount val="13"/>
                <c:pt idx="0">
                  <c:v>2014 </c:v>
                </c:pt>
                <c:pt idx="1">
                  <c:v>2015 </c:v>
                </c:pt>
                <c:pt idx="2">
                  <c:v>2016 </c:v>
                </c:pt>
                <c:pt idx="3">
                  <c:v>2017 </c:v>
                </c:pt>
                <c:pt idx="4">
                  <c:v>2018 </c:v>
                </c:pt>
                <c:pt idx="5">
                  <c:v>2019 </c:v>
                </c:pt>
                <c:pt idx="6">
                  <c:v>2020 </c:v>
                </c:pt>
                <c:pt idx="7">
                  <c:v>2021 </c:v>
                </c:pt>
                <c:pt idx="8">
                  <c:v>2022 </c:v>
                </c:pt>
                <c:pt idx="9">
                  <c:v>2023*</c:v>
                </c:pt>
                <c:pt idx="10">
                  <c:v>2024*</c:v>
                </c:pt>
                <c:pt idx="11">
                  <c:v>2025*</c:v>
                </c:pt>
                <c:pt idx="12">
                  <c:v>2026*</c:v>
                </c:pt>
              </c:strCache>
            </c:strRef>
          </c:cat>
          <c:val>
            <c:numRef>
              <c:f>'2. Shpenzimet  Buxhetore'!$B$3:$N$3</c:f>
              <c:numCache>
                <c:formatCode>#\ ##0.0</c:formatCode>
                <c:ptCount val="13"/>
                <c:pt idx="0">
                  <c:v>438.84899999999999</c:v>
                </c:pt>
                <c:pt idx="1">
                  <c:v>437.40800000000002</c:v>
                </c:pt>
                <c:pt idx="2">
                  <c:v>433.697</c:v>
                </c:pt>
                <c:pt idx="3">
                  <c:v>461.40982000000008</c:v>
                </c:pt>
                <c:pt idx="4">
                  <c:v>476.14681000000007</c:v>
                </c:pt>
                <c:pt idx="5">
                  <c:v>491.89724000000007</c:v>
                </c:pt>
                <c:pt idx="6" formatCode="General">
                  <c:v>536.27800000000002</c:v>
                </c:pt>
                <c:pt idx="7" formatCode="General">
                  <c:v>596.279</c:v>
                </c:pt>
                <c:pt idx="8" formatCode="General">
                  <c:v>651.02</c:v>
                </c:pt>
                <c:pt idx="9" formatCode="General">
                  <c:v>705.61</c:v>
                </c:pt>
                <c:pt idx="10" formatCode="General">
                  <c:v>735.97</c:v>
                </c:pt>
                <c:pt idx="11" formatCode="General">
                  <c:v>762.4</c:v>
                </c:pt>
                <c:pt idx="12" formatCode="General">
                  <c:v>805.61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E-4091-A6B0-C21EAA9D2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0916672"/>
        <c:axId val="1351373232"/>
      </c:barChart>
      <c:lineChart>
        <c:grouping val="standard"/>
        <c:varyColors val="0"/>
        <c:ser>
          <c:idx val="2"/>
          <c:order val="1"/>
          <c:tx>
            <c:strRef>
              <c:f>'2. Shpenzimet  Buxhetore'!$A$5</c:f>
              <c:strCache>
                <c:ptCount val="1"/>
                <c:pt idx="0">
                  <c:v>Shpenzimet ne % te PBB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0%" sourceLinked="0"/>
            <c:spPr>
              <a:solidFill>
                <a:sysClr val="window" lastClr="FFFFFF"/>
              </a:solidFill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Shpenzimet  Buxhetore'!$B$2:$N$2</c:f>
              <c:strCache>
                <c:ptCount val="13"/>
                <c:pt idx="0">
                  <c:v>2014 </c:v>
                </c:pt>
                <c:pt idx="1">
                  <c:v>2015 </c:v>
                </c:pt>
                <c:pt idx="2">
                  <c:v>2016 </c:v>
                </c:pt>
                <c:pt idx="3">
                  <c:v>2017 </c:v>
                </c:pt>
                <c:pt idx="4">
                  <c:v>2018 </c:v>
                </c:pt>
                <c:pt idx="5">
                  <c:v>2019 </c:v>
                </c:pt>
                <c:pt idx="6">
                  <c:v>2020 </c:v>
                </c:pt>
                <c:pt idx="7">
                  <c:v>2021 </c:v>
                </c:pt>
                <c:pt idx="8">
                  <c:v>2022 </c:v>
                </c:pt>
                <c:pt idx="9">
                  <c:v>2023*</c:v>
                </c:pt>
                <c:pt idx="10">
                  <c:v>2024*</c:v>
                </c:pt>
                <c:pt idx="11">
                  <c:v>2025*</c:v>
                </c:pt>
                <c:pt idx="12">
                  <c:v>2026*</c:v>
                </c:pt>
              </c:strCache>
            </c:strRef>
          </c:cat>
          <c:val>
            <c:numRef>
              <c:f>'2. Shpenzimet  Buxhetore'!$B$5:$N$5</c:f>
              <c:numCache>
                <c:formatCode>0.0%</c:formatCode>
                <c:ptCount val="13"/>
                <c:pt idx="0">
                  <c:v>0.315</c:v>
                </c:pt>
                <c:pt idx="1">
                  <c:v>0.30499999999999999</c:v>
                </c:pt>
                <c:pt idx="2">
                  <c:v>0.29499999999999998</c:v>
                </c:pt>
                <c:pt idx="3">
                  <c:v>0.29799999999999999</c:v>
                </c:pt>
                <c:pt idx="4">
                  <c:v>0.29099999999999998</c:v>
                </c:pt>
                <c:pt idx="5">
                  <c:v>0.29099999999999998</c:v>
                </c:pt>
                <c:pt idx="6">
                  <c:v>0.32600000000000001</c:v>
                </c:pt>
                <c:pt idx="7">
                  <c:v>0.32100000000000001</c:v>
                </c:pt>
                <c:pt idx="8">
                  <c:v>0.30399999999999999</c:v>
                </c:pt>
                <c:pt idx="9">
                  <c:v>0.30499999999999999</c:v>
                </c:pt>
                <c:pt idx="10">
                  <c:v>0.30199999999999999</c:v>
                </c:pt>
                <c:pt idx="11">
                  <c:v>0.29799999999999999</c:v>
                </c:pt>
                <c:pt idx="12">
                  <c:v>0.29899999999999999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9E-4091-A6B0-C21EAA9D2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906112"/>
        <c:axId val="1351382656"/>
      </c:lineChart>
      <c:catAx>
        <c:axId val="14509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1373232"/>
        <c:crosses val="autoZero"/>
        <c:auto val="1"/>
        <c:lblAlgn val="ctr"/>
        <c:lblOffset val="100"/>
        <c:noMultiLvlLbl val="0"/>
      </c:catAx>
      <c:valAx>
        <c:axId val="135137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50916672"/>
        <c:crosses val="autoZero"/>
        <c:crossBetween val="between"/>
      </c:valAx>
      <c:valAx>
        <c:axId val="1351382656"/>
        <c:scaling>
          <c:orientation val="minMax"/>
          <c:max val="0.35000000000000003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50906112"/>
        <c:crosses val="max"/>
        <c:crossBetween val="between"/>
      </c:valAx>
      <c:catAx>
        <c:axId val="1450906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13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2.A Shpenzimet Buxhetore,</a:t>
            </a:r>
            <a:r>
              <a:rPr lang="en-US" baseline="0"/>
              <a:t> ne vlere miliard leke (majtas) dhe norma e ndryshimit vjetor ne perqindje (djathtas)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>
        <c:manualLayout>
          <c:layoutTarget val="inner"/>
          <c:xMode val="edge"/>
          <c:yMode val="edge"/>
          <c:x val="6.8993431918571158E-2"/>
          <c:y val="0.27292540814785576"/>
          <c:w val="0.85297883618206261"/>
          <c:h val="0.53114754866851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Shpenzimet  Buxhetore'!$A$3</c:f>
              <c:strCache>
                <c:ptCount val="1"/>
                <c:pt idx="0">
                  <c:v>TOTALI I SHPENZIMEVE BUXHETORE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Shpenzimet  Buxhetore'!$B$2:$N$2</c:f>
              <c:strCache>
                <c:ptCount val="13"/>
                <c:pt idx="0">
                  <c:v>2014 </c:v>
                </c:pt>
                <c:pt idx="1">
                  <c:v>2015 </c:v>
                </c:pt>
                <c:pt idx="2">
                  <c:v>2016 </c:v>
                </c:pt>
                <c:pt idx="3">
                  <c:v>2017 </c:v>
                </c:pt>
                <c:pt idx="4">
                  <c:v>2018 </c:v>
                </c:pt>
                <c:pt idx="5">
                  <c:v>2019 </c:v>
                </c:pt>
                <c:pt idx="6">
                  <c:v>2020 </c:v>
                </c:pt>
                <c:pt idx="7">
                  <c:v>2021 </c:v>
                </c:pt>
                <c:pt idx="8">
                  <c:v>2022 </c:v>
                </c:pt>
                <c:pt idx="9">
                  <c:v>2023*</c:v>
                </c:pt>
                <c:pt idx="10">
                  <c:v>2024*</c:v>
                </c:pt>
                <c:pt idx="11">
                  <c:v>2025*</c:v>
                </c:pt>
                <c:pt idx="12">
                  <c:v>2026*</c:v>
                </c:pt>
              </c:strCache>
            </c:strRef>
          </c:cat>
          <c:val>
            <c:numRef>
              <c:f>'2. Shpenzimet  Buxhetore'!$B$3:$N$3</c:f>
              <c:numCache>
                <c:formatCode>#\ ##0.0</c:formatCode>
                <c:ptCount val="13"/>
                <c:pt idx="0">
                  <c:v>438.84899999999999</c:v>
                </c:pt>
                <c:pt idx="1">
                  <c:v>437.40800000000002</c:v>
                </c:pt>
                <c:pt idx="2">
                  <c:v>433.697</c:v>
                </c:pt>
                <c:pt idx="3">
                  <c:v>461.40982000000008</c:v>
                </c:pt>
                <c:pt idx="4">
                  <c:v>476.14681000000007</c:v>
                </c:pt>
                <c:pt idx="5">
                  <c:v>491.89724000000007</c:v>
                </c:pt>
                <c:pt idx="6" formatCode="General">
                  <c:v>536.27800000000002</c:v>
                </c:pt>
                <c:pt idx="7" formatCode="General">
                  <c:v>596.279</c:v>
                </c:pt>
                <c:pt idx="8" formatCode="General">
                  <c:v>651.02</c:v>
                </c:pt>
                <c:pt idx="9" formatCode="General">
                  <c:v>705.61</c:v>
                </c:pt>
                <c:pt idx="10" formatCode="General">
                  <c:v>735.97</c:v>
                </c:pt>
                <c:pt idx="11" formatCode="General">
                  <c:v>762.4</c:v>
                </c:pt>
                <c:pt idx="12" formatCode="General">
                  <c:v>805.61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E-43F6-8D70-4DEA96486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0916672"/>
        <c:axId val="1351373232"/>
      </c:barChart>
      <c:lineChart>
        <c:grouping val="standard"/>
        <c:varyColors val="0"/>
        <c:ser>
          <c:idx val="1"/>
          <c:order val="1"/>
          <c:tx>
            <c:strRef>
              <c:f>'2. Shpenzimet  Buxhetore'!$A$4</c:f>
              <c:strCache>
                <c:ptCount val="1"/>
                <c:pt idx="0">
                  <c:v>Norma e rritjes vjetore te shpenzimeve %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0.0%" sourceLinked="0"/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Shpenzimet  Buxhetore'!$B$2:$N$2</c:f>
              <c:strCache>
                <c:ptCount val="13"/>
                <c:pt idx="0">
                  <c:v>2014 </c:v>
                </c:pt>
                <c:pt idx="1">
                  <c:v>2015 </c:v>
                </c:pt>
                <c:pt idx="2">
                  <c:v>2016 </c:v>
                </c:pt>
                <c:pt idx="3">
                  <c:v>2017 </c:v>
                </c:pt>
                <c:pt idx="4">
                  <c:v>2018 </c:v>
                </c:pt>
                <c:pt idx="5">
                  <c:v>2019 </c:v>
                </c:pt>
                <c:pt idx="6">
                  <c:v>2020 </c:v>
                </c:pt>
                <c:pt idx="7">
                  <c:v>2021 </c:v>
                </c:pt>
                <c:pt idx="8">
                  <c:v>2022 </c:v>
                </c:pt>
                <c:pt idx="9">
                  <c:v>2023*</c:v>
                </c:pt>
                <c:pt idx="10">
                  <c:v>2024*</c:v>
                </c:pt>
                <c:pt idx="11">
                  <c:v>2025*</c:v>
                </c:pt>
                <c:pt idx="12">
                  <c:v>2026*</c:v>
                </c:pt>
              </c:strCache>
            </c:strRef>
          </c:cat>
          <c:val>
            <c:numRef>
              <c:f>'2. Shpenzimet  Buxhetore'!$B$4:$N$4</c:f>
              <c:numCache>
                <c:formatCode>0.0%</c:formatCode>
                <c:ptCount val="13"/>
                <c:pt idx="1">
                  <c:v>-3.2835895718116292E-3</c:v>
                </c:pt>
                <c:pt idx="2">
                  <c:v>-8.4840697929622344E-3</c:v>
                </c:pt>
                <c:pt idx="3">
                  <c:v>6.3899035501744583E-2</c:v>
                </c:pt>
                <c:pt idx="4">
                  <c:v>3.193904715768725E-2</c:v>
                </c:pt>
                <c:pt idx="5">
                  <c:v>3.307893630538028E-2</c:v>
                </c:pt>
                <c:pt idx="6">
                  <c:v>9.0223641019006262E-2</c:v>
                </c:pt>
                <c:pt idx="7">
                  <c:v>0.11188413472117076</c:v>
                </c:pt>
                <c:pt idx="8">
                  <c:v>9.180433991470438E-2</c:v>
                </c:pt>
                <c:pt idx="9">
                  <c:v>8.3853030628859404E-2</c:v>
                </c:pt>
                <c:pt idx="10">
                  <c:v>4.3026601096923356E-2</c:v>
                </c:pt>
                <c:pt idx="11">
                  <c:v>3.5911789882739686E-2</c:v>
                </c:pt>
                <c:pt idx="12">
                  <c:v>5.6676285414480665E-2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E-43F6-8D70-4DEA96486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906112"/>
        <c:axId val="1351382656"/>
      </c:lineChart>
      <c:catAx>
        <c:axId val="14509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1373232"/>
        <c:crosses val="autoZero"/>
        <c:auto val="1"/>
        <c:lblAlgn val="ctr"/>
        <c:lblOffset val="100"/>
        <c:noMultiLvlLbl val="0"/>
      </c:catAx>
      <c:valAx>
        <c:axId val="135137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50916672"/>
        <c:crosses val="autoZero"/>
        <c:crossBetween val="between"/>
      </c:valAx>
      <c:valAx>
        <c:axId val="13513826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50906112"/>
        <c:crosses val="max"/>
        <c:crossBetween val="between"/>
      </c:valAx>
      <c:catAx>
        <c:axId val="1450906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13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3. Deficiti Buxhetor</a:t>
            </a:r>
            <a:r>
              <a:rPr lang="en-US" baseline="0"/>
              <a:t> ne miliard leke (majtas) dhe ne perqindje ndaj PBB (djathtas)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>
        <c:manualLayout>
          <c:layoutTarget val="inner"/>
          <c:xMode val="edge"/>
          <c:yMode val="edge"/>
          <c:x val="6.8993431918571158E-2"/>
          <c:y val="0.28977441921193325"/>
          <c:w val="0.85297883618206261"/>
          <c:h val="0.51429884720459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Deficiti  Buxhetor'!$A$3</c:f>
              <c:strCache>
                <c:ptCount val="1"/>
                <c:pt idx="0">
                  <c:v> DEFIÇITI BUXHETOR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Deficiti  Buxhetor'!$B$2:$N$2</c:f>
              <c:strCache>
                <c:ptCount val="13"/>
                <c:pt idx="0">
                  <c:v>2014 </c:v>
                </c:pt>
                <c:pt idx="1">
                  <c:v>2015 </c:v>
                </c:pt>
                <c:pt idx="2">
                  <c:v>2016 </c:v>
                </c:pt>
                <c:pt idx="3">
                  <c:v>2017 </c:v>
                </c:pt>
                <c:pt idx="4">
                  <c:v>2018 </c:v>
                </c:pt>
                <c:pt idx="5">
                  <c:v>2019 </c:v>
                </c:pt>
                <c:pt idx="6">
                  <c:v>2020 </c:v>
                </c:pt>
                <c:pt idx="7">
                  <c:v>2021 </c:v>
                </c:pt>
                <c:pt idx="8">
                  <c:v>2022 </c:v>
                </c:pt>
                <c:pt idx="9">
                  <c:v>2023*</c:v>
                </c:pt>
                <c:pt idx="10">
                  <c:v>2024*</c:v>
                </c:pt>
                <c:pt idx="11">
                  <c:v>2025*</c:v>
                </c:pt>
                <c:pt idx="12">
                  <c:v>2026*</c:v>
                </c:pt>
              </c:strCache>
            </c:strRef>
          </c:cat>
          <c:val>
            <c:numRef>
              <c:f>'3. Deficiti  Buxhetor'!$B$3:$N$3</c:f>
              <c:numCache>
                <c:formatCode>#\ ##0.0</c:formatCode>
                <c:ptCount val="13"/>
                <c:pt idx="0">
                  <c:v>-72.128</c:v>
                </c:pt>
                <c:pt idx="1">
                  <c:v>-58.201999999999998</c:v>
                </c:pt>
                <c:pt idx="2">
                  <c:v>-26.675999999999998</c:v>
                </c:pt>
                <c:pt idx="3">
                  <c:v>-31.012420000000041</c:v>
                </c:pt>
                <c:pt idx="4">
                  <c:v>-26.237710000000078</c:v>
                </c:pt>
                <c:pt idx="5">
                  <c:v>-31.548549999999988</c:v>
                </c:pt>
                <c:pt idx="6">
                  <c:v>-110.37</c:v>
                </c:pt>
                <c:pt idx="7">
                  <c:v>-85.32</c:v>
                </c:pt>
                <c:pt idx="8">
                  <c:v>-78.23</c:v>
                </c:pt>
                <c:pt idx="9">
                  <c:v>-55.497</c:v>
                </c:pt>
                <c:pt idx="10">
                  <c:v>-61.28</c:v>
                </c:pt>
                <c:pt idx="11">
                  <c:v>-52.6</c:v>
                </c:pt>
                <c:pt idx="12">
                  <c:v>-57.74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2-4248-B269-746CF70E3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0916672"/>
        <c:axId val="1351373232"/>
      </c:barChart>
      <c:lineChart>
        <c:grouping val="standard"/>
        <c:varyColors val="0"/>
        <c:ser>
          <c:idx val="2"/>
          <c:order val="1"/>
          <c:tx>
            <c:strRef>
              <c:f>'3. Deficiti  Buxhetor'!$A$5</c:f>
              <c:strCache>
                <c:ptCount val="1"/>
                <c:pt idx="0">
                  <c:v>Deficiti Buxhetor ne % te PBB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ysClr val="window" lastClr="FFFFFF"/>
              </a:solidFill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Deficiti  Buxhetor'!$B$2:$N$2</c:f>
              <c:strCache>
                <c:ptCount val="13"/>
                <c:pt idx="0">
                  <c:v>2014 </c:v>
                </c:pt>
                <c:pt idx="1">
                  <c:v>2015 </c:v>
                </c:pt>
                <c:pt idx="2">
                  <c:v>2016 </c:v>
                </c:pt>
                <c:pt idx="3">
                  <c:v>2017 </c:v>
                </c:pt>
                <c:pt idx="4">
                  <c:v>2018 </c:v>
                </c:pt>
                <c:pt idx="5">
                  <c:v>2019 </c:v>
                </c:pt>
                <c:pt idx="6">
                  <c:v>2020 </c:v>
                </c:pt>
                <c:pt idx="7">
                  <c:v>2021 </c:v>
                </c:pt>
                <c:pt idx="8">
                  <c:v>2022 </c:v>
                </c:pt>
                <c:pt idx="9">
                  <c:v>2023*</c:v>
                </c:pt>
                <c:pt idx="10">
                  <c:v>2024*</c:v>
                </c:pt>
                <c:pt idx="11">
                  <c:v>2025*</c:v>
                </c:pt>
                <c:pt idx="12">
                  <c:v>2026*</c:v>
                </c:pt>
              </c:strCache>
            </c:strRef>
          </c:cat>
          <c:val>
            <c:numRef>
              <c:f>'3. Deficiti  Buxhetor'!$B$5:$N$5</c:f>
              <c:numCache>
                <c:formatCode>0.0%</c:formatCode>
                <c:ptCount val="13"/>
                <c:pt idx="0">
                  <c:v>-5.1999999999999998E-2</c:v>
                </c:pt>
                <c:pt idx="1">
                  <c:v>-4.1000000000000002E-2</c:v>
                </c:pt>
                <c:pt idx="2">
                  <c:v>-1.7999999999999999E-2</c:v>
                </c:pt>
                <c:pt idx="3">
                  <c:v>-0.02</c:v>
                </c:pt>
                <c:pt idx="4">
                  <c:v>-1.6E-2</c:v>
                </c:pt>
                <c:pt idx="5">
                  <c:v>-1.9E-2</c:v>
                </c:pt>
                <c:pt idx="6">
                  <c:v>-6.7000000000000004E-2</c:v>
                </c:pt>
                <c:pt idx="7">
                  <c:v>-4.5999999999999999E-2</c:v>
                </c:pt>
                <c:pt idx="8">
                  <c:v>-3.6999999999999998E-2</c:v>
                </c:pt>
                <c:pt idx="9">
                  <c:v>-2.4E-2</c:v>
                </c:pt>
                <c:pt idx="10">
                  <c:v>-2.5000000000000001E-2</c:v>
                </c:pt>
                <c:pt idx="11">
                  <c:v>-2.1000000000000001E-2</c:v>
                </c:pt>
                <c:pt idx="12">
                  <c:v>-2.1000000000000001E-2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2-4248-B269-746CF70E3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906112"/>
        <c:axId val="1351382656"/>
      </c:lineChart>
      <c:catAx>
        <c:axId val="14509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1373232"/>
        <c:crosses val="autoZero"/>
        <c:auto val="1"/>
        <c:lblAlgn val="ctr"/>
        <c:lblOffset val="100"/>
        <c:noMultiLvlLbl val="0"/>
      </c:catAx>
      <c:valAx>
        <c:axId val="135137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50916672"/>
        <c:crosses val="autoZero"/>
        <c:crossBetween val="between"/>
      </c:valAx>
      <c:valAx>
        <c:axId val="135138265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50906112"/>
        <c:crosses val="max"/>
        <c:crossBetween val="between"/>
      </c:valAx>
      <c:catAx>
        <c:axId val="1450906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13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Treguesit Kryesore Fiskale per Vendet e Ballkanit Perendimor </a:t>
            </a:r>
          </a:p>
        </c:rich>
      </c:tx>
      <c:layout>
        <c:manualLayout>
          <c:xMode val="edge"/>
          <c:yMode val="edge"/>
          <c:x val="0.1578619860017497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Krahasimi me rajonin'!$C$2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'4. Krahasimi me rajonin'!$A$3:$B$25</c:f>
              <c:multiLvlStrCache>
                <c:ptCount val="23"/>
                <c:lvl>
                  <c:pt idx="0">
                    <c:v>Albania </c:v>
                  </c:pt>
                  <c:pt idx="1">
                    <c:v>Kosovo </c:v>
                  </c:pt>
                  <c:pt idx="2">
                    <c:v>North Macedonia </c:v>
                  </c:pt>
                  <c:pt idx="3">
                    <c:v>Montenegro </c:v>
                  </c:pt>
                  <c:pt idx="4">
                    <c:v>Bosnia and Herzegovina </c:v>
                  </c:pt>
                  <c:pt idx="5">
                    <c:v>Serbia </c:v>
                  </c:pt>
                  <c:pt idx="6">
                    <c:v>BE-27 shtete*</c:v>
                  </c:pt>
                  <c:pt idx="8">
                    <c:v>Albania </c:v>
                  </c:pt>
                  <c:pt idx="9">
                    <c:v>Kosovo</c:v>
                  </c:pt>
                  <c:pt idx="10">
                    <c:v>North Macedonia </c:v>
                  </c:pt>
                  <c:pt idx="11">
                    <c:v>Bosnia and Herzegovina </c:v>
                  </c:pt>
                  <c:pt idx="12">
                    <c:v>Montenegro </c:v>
                  </c:pt>
                  <c:pt idx="13">
                    <c:v>Serbia </c:v>
                  </c:pt>
                  <c:pt idx="14">
                    <c:v>BE-27 shtete*</c:v>
                  </c:pt>
                  <c:pt idx="16">
                    <c:v>Albania</c:v>
                  </c:pt>
                  <c:pt idx="17">
                    <c:v>Kosovo </c:v>
                  </c:pt>
                  <c:pt idx="18">
                    <c:v>North Macedonia </c:v>
                  </c:pt>
                  <c:pt idx="19">
                    <c:v>Bosnia and Herzegovina</c:v>
                  </c:pt>
                  <c:pt idx="20">
                    <c:v>Montenegro</c:v>
                  </c:pt>
                  <c:pt idx="21">
                    <c:v>Serbia </c:v>
                  </c:pt>
                  <c:pt idx="22">
                    <c:v>BE-27 shtete*</c:v>
                  </c:pt>
                </c:lvl>
                <c:lvl>
                  <c:pt idx="0">
                    <c:v>Te ardhurat buxhetore (perqindje e PBB)</c:v>
                  </c:pt>
                  <c:pt idx="8">
                    <c:v>Shpenzimet buxhetore (perqindje e PBB)</c:v>
                  </c:pt>
                  <c:pt idx="16">
                    <c:v>Deficiti buxhetor (perqindje e PBB)</c:v>
                  </c:pt>
                </c:lvl>
              </c:multiLvlStrCache>
            </c:multiLvlStrRef>
          </c:cat>
          <c:val>
            <c:numRef>
              <c:f>'4. Krahasimi me rajonin'!$C$3:$C$25</c:f>
              <c:numCache>
                <c:formatCode>_(* #\ ##0.0_);_(* \(#\ ##0.0\);_(* "-"??_);_(@_)</c:formatCode>
                <c:ptCount val="23"/>
                <c:pt idx="0">
                  <c:v>25.9</c:v>
                </c:pt>
                <c:pt idx="1">
                  <c:v>25.4</c:v>
                </c:pt>
                <c:pt idx="2">
                  <c:v>29.9</c:v>
                </c:pt>
                <c:pt idx="3">
                  <c:v>44.4</c:v>
                </c:pt>
                <c:pt idx="4">
                  <c:v>41.6</c:v>
                </c:pt>
                <c:pt idx="5">
                  <c:v>41</c:v>
                </c:pt>
                <c:pt idx="6">
                  <c:v>46.1</c:v>
                </c:pt>
                <c:pt idx="8">
                  <c:v>32.6</c:v>
                </c:pt>
                <c:pt idx="9">
                  <c:v>33</c:v>
                </c:pt>
                <c:pt idx="10">
                  <c:v>38.1</c:v>
                </c:pt>
                <c:pt idx="11">
                  <c:v>46.8</c:v>
                </c:pt>
                <c:pt idx="12">
                  <c:v>55.5</c:v>
                </c:pt>
                <c:pt idx="13">
                  <c:v>49</c:v>
                </c:pt>
                <c:pt idx="14">
                  <c:v>52.8</c:v>
                </c:pt>
                <c:pt idx="16">
                  <c:v>-6.7</c:v>
                </c:pt>
                <c:pt idx="17">
                  <c:v>-7.6</c:v>
                </c:pt>
                <c:pt idx="18">
                  <c:v>-8.1999999999999993</c:v>
                </c:pt>
                <c:pt idx="19">
                  <c:v>-5.2</c:v>
                </c:pt>
                <c:pt idx="20">
                  <c:v>-11</c:v>
                </c:pt>
                <c:pt idx="21">
                  <c:v>-8</c:v>
                </c:pt>
                <c:pt idx="22">
                  <c:v>-6.6999999999999957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1-4CDA-8DD6-CCF9FF27947B}"/>
            </c:ext>
          </c:extLst>
        </c:ser>
        <c:ser>
          <c:idx val="1"/>
          <c:order val="1"/>
          <c:tx>
            <c:strRef>
              <c:f>'4. Krahasimi me rajonin'!$D$2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'4. Krahasimi me rajonin'!$A$3:$B$25</c:f>
              <c:multiLvlStrCache>
                <c:ptCount val="23"/>
                <c:lvl>
                  <c:pt idx="0">
                    <c:v>Albania </c:v>
                  </c:pt>
                  <c:pt idx="1">
                    <c:v>Kosovo </c:v>
                  </c:pt>
                  <c:pt idx="2">
                    <c:v>North Macedonia </c:v>
                  </c:pt>
                  <c:pt idx="3">
                    <c:v>Montenegro </c:v>
                  </c:pt>
                  <c:pt idx="4">
                    <c:v>Bosnia and Herzegovina </c:v>
                  </c:pt>
                  <c:pt idx="5">
                    <c:v>Serbia </c:v>
                  </c:pt>
                  <c:pt idx="6">
                    <c:v>BE-27 shtete*</c:v>
                  </c:pt>
                  <c:pt idx="8">
                    <c:v>Albania </c:v>
                  </c:pt>
                  <c:pt idx="9">
                    <c:v>Kosovo</c:v>
                  </c:pt>
                  <c:pt idx="10">
                    <c:v>North Macedonia </c:v>
                  </c:pt>
                  <c:pt idx="11">
                    <c:v>Bosnia and Herzegovina </c:v>
                  </c:pt>
                  <c:pt idx="12">
                    <c:v>Montenegro </c:v>
                  </c:pt>
                  <c:pt idx="13">
                    <c:v>Serbia </c:v>
                  </c:pt>
                  <c:pt idx="14">
                    <c:v>BE-27 shtete*</c:v>
                  </c:pt>
                  <c:pt idx="16">
                    <c:v>Albania</c:v>
                  </c:pt>
                  <c:pt idx="17">
                    <c:v>Kosovo </c:v>
                  </c:pt>
                  <c:pt idx="18">
                    <c:v>North Macedonia </c:v>
                  </c:pt>
                  <c:pt idx="19">
                    <c:v>Bosnia and Herzegovina</c:v>
                  </c:pt>
                  <c:pt idx="20">
                    <c:v>Montenegro</c:v>
                  </c:pt>
                  <c:pt idx="21">
                    <c:v>Serbia </c:v>
                  </c:pt>
                  <c:pt idx="22">
                    <c:v>BE-27 shtete*</c:v>
                  </c:pt>
                </c:lvl>
                <c:lvl>
                  <c:pt idx="0">
                    <c:v>Te ardhurat buxhetore (perqindje e PBB)</c:v>
                  </c:pt>
                  <c:pt idx="8">
                    <c:v>Shpenzimet buxhetore (perqindje e PBB)</c:v>
                  </c:pt>
                  <c:pt idx="16">
                    <c:v>Deficiti buxhetor (perqindje e PBB)</c:v>
                  </c:pt>
                </c:lvl>
              </c:multiLvlStrCache>
            </c:multiLvlStrRef>
          </c:cat>
          <c:val>
            <c:numRef>
              <c:f>'4. Krahasimi me rajonin'!$D$3:$D$25</c:f>
              <c:numCache>
                <c:formatCode>_(* #\ ##0.0_);_(* \(#\ ##0.0\);_(* "-"??_);_(@_)</c:formatCode>
                <c:ptCount val="23"/>
                <c:pt idx="0">
                  <c:v>27.5</c:v>
                </c:pt>
                <c:pt idx="1">
                  <c:v>27.4</c:v>
                </c:pt>
                <c:pt idx="2">
                  <c:v>32.5</c:v>
                </c:pt>
                <c:pt idx="3">
                  <c:v>44</c:v>
                </c:pt>
                <c:pt idx="4">
                  <c:v>41.1</c:v>
                </c:pt>
                <c:pt idx="5">
                  <c:v>43.3</c:v>
                </c:pt>
                <c:pt idx="6">
                  <c:v>46.6</c:v>
                </c:pt>
                <c:pt idx="8">
                  <c:v>32.1</c:v>
                </c:pt>
                <c:pt idx="9">
                  <c:v>28.8</c:v>
                </c:pt>
                <c:pt idx="10">
                  <c:v>37.9</c:v>
                </c:pt>
                <c:pt idx="11">
                  <c:v>41.3</c:v>
                </c:pt>
                <c:pt idx="12">
                  <c:v>45.9</c:v>
                </c:pt>
                <c:pt idx="13">
                  <c:v>47.4</c:v>
                </c:pt>
                <c:pt idx="14">
                  <c:v>51.3</c:v>
                </c:pt>
                <c:pt idx="16">
                  <c:v>-4.5999999999999996</c:v>
                </c:pt>
                <c:pt idx="17">
                  <c:v>-1.3</c:v>
                </c:pt>
                <c:pt idx="18">
                  <c:v>-5.4</c:v>
                </c:pt>
                <c:pt idx="19">
                  <c:v>-0.3</c:v>
                </c:pt>
                <c:pt idx="20">
                  <c:v>-1.9</c:v>
                </c:pt>
                <c:pt idx="21">
                  <c:v>-4.0999999999999996</c:v>
                </c:pt>
                <c:pt idx="22">
                  <c:v>-4.6999999999999957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81-4CDA-8DD6-CCF9FF27947B}"/>
            </c:ext>
          </c:extLst>
        </c:ser>
        <c:ser>
          <c:idx val="2"/>
          <c:order val="2"/>
          <c:tx>
            <c:strRef>
              <c:f>'4. Krahasimi me rajonin'!$E$2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'4. Krahasimi me rajonin'!$A$3:$B$25</c:f>
              <c:multiLvlStrCache>
                <c:ptCount val="23"/>
                <c:lvl>
                  <c:pt idx="0">
                    <c:v>Albania </c:v>
                  </c:pt>
                  <c:pt idx="1">
                    <c:v>Kosovo </c:v>
                  </c:pt>
                  <c:pt idx="2">
                    <c:v>North Macedonia </c:v>
                  </c:pt>
                  <c:pt idx="3">
                    <c:v>Montenegro </c:v>
                  </c:pt>
                  <c:pt idx="4">
                    <c:v>Bosnia and Herzegovina </c:v>
                  </c:pt>
                  <c:pt idx="5">
                    <c:v>Serbia </c:v>
                  </c:pt>
                  <c:pt idx="6">
                    <c:v>BE-27 shtete*</c:v>
                  </c:pt>
                  <c:pt idx="8">
                    <c:v>Albania </c:v>
                  </c:pt>
                  <c:pt idx="9">
                    <c:v>Kosovo</c:v>
                  </c:pt>
                  <c:pt idx="10">
                    <c:v>North Macedonia </c:v>
                  </c:pt>
                  <c:pt idx="11">
                    <c:v>Bosnia and Herzegovina </c:v>
                  </c:pt>
                  <c:pt idx="12">
                    <c:v>Montenegro </c:v>
                  </c:pt>
                  <c:pt idx="13">
                    <c:v>Serbia </c:v>
                  </c:pt>
                  <c:pt idx="14">
                    <c:v>BE-27 shtete*</c:v>
                  </c:pt>
                  <c:pt idx="16">
                    <c:v>Albania</c:v>
                  </c:pt>
                  <c:pt idx="17">
                    <c:v>Kosovo </c:v>
                  </c:pt>
                  <c:pt idx="18">
                    <c:v>North Macedonia </c:v>
                  </c:pt>
                  <c:pt idx="19">
                    <c:v>Bosnia and Herzegovina</c:v>
                  </c:pt>
                  <c:pt idx="20">
                    <c:v>Montenegro</c:v>
                  </c:pt>
                  <c:pt idx="21">
                    <c:v>Serbia </c:v>
                  </c:pt>
                  <c:pt idx="22">
                    <c:v>BE-27 shtete*</c:v>
                  </c:pt>
                </c:lvl>
                <c:lvl>
                  <c:pt idx="0">
                    <c:v>Te ardhurat buxhetore (perqindje e PBB)</c:v>
                  </c:pt>
                  <c:pt idx="8">
                    <c:v>Shpenzimet buxhetore (perqindje e PBB)</c:v>
                  </c:pt>
                  <c:pt idx="16">
                    <c:v>Deficiti buxhetor (perqindje e PBB)</c:v>
                  </c:pt>
                </c:lvl>
              </c:multiLvlStrCache>
            </c:multiLvlStrRef>
          </c:cat>
          <c:val>
            <c:numRef>
              <c:f>'4. Krahasimi me rajonin'!$E$3:$E$25</c:f>
              <c:numCache>
                <c:formatCode>_(* #\ ##0.0_);_(* \(#\ ##0.0\);_(* "-"??_);_(@_)</c:formatCode>
                <c:ptCount val="23"/>
                <c:pt idx="0">
                  <c:v>26.8</c:v>
                </c:pt>
                <c:pt idx="1">
                  <c:v>27.8</c:v>
                </c:pt>
                <c:pt idx="2">
                  <c:v>32.4</c:v>
                </c:pt>
                <c:pt idx="3">
                  <c:v>38.6</c:v>
                </c:pt>
                <c:pt idx="4">
                  <c:v>40.1</c:v>
                </c:pt>
                <c:pt idx="5">
                  <c:v>43.4</c:v>
                </c:pt>
                <c:pt idx="6">
                  <c:v>46.3</c:v>
                </c:pt>
                <c:pt idx="8">
                  <c:v>30.5</c:v>
                </c:pt>
                <c:pt idx="9">
                  <c:v>28.2</c:v>
                </c:pt>
                <c:pt idx="10">
                  <c:v>36.9</c:v>
                </c:pt>
                <c:pt idx="11">
                  <c:v>39.700000000000003</c:v>
                </c:pt>
                <c:pt idx="12">
                  <c:v>43.6</c:v>
                </c:pt>
                <c:pt idx="13">
                  <c:v>46.4</c:v>
                </c:pt>
                <c:pt idx="14">
                  <c:v>49.6</c:v>
                </c:pt>
                <c:pt idx="16">
                  <c:v>-3.7</c:v>
                </c:pt>
                <c:pt idx="17">
                  <c:v>-0.4</c:v>
                </c:pt>
                <c:pt idx="18">
                  <c:v>-4.5</c:v>
                </c:pt>
                <c:pt idx="19">
                  <c:v>0.4</c:v>
                </c:pt>
                <c:pt idx="20">
                  <c:v>-5.0999999999999996</c:v>
                </c:pt>
                <c:pt idx="21">
                  <c:v>-3</c:v>
                </c:pt>
                <c:pt idx="22">
                  <c:v>-3.3000000000000043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81-4CDA-8DD6-CCF9FF27947B}"/>
            </c:ext>
          </c:extLst>
        </c:ser>
        <c:ser>
          <c:idx val="3"/>
          <c:order val="3"/>
          <c:tx>
            <c:strRef>
              <c:f>'4. Krahasimi me rajonin'!$F$2</c:f>
              <c:strCache>
                <c:ptCount val="1"/>
                <c:pt idx="0">
                  <c:v> 2023e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'4. Krahasimi me rajonin'!$A$3:$B$25</c:f>
              <c:multiLvlStrCache>
                <c:ptCount val="23"/>
                <c:lvl>
                  <c:pt idx="0">
                    <c:v>Albania </c:v>
                  </c:pt>
                  <c:pt idx="1">
                    <c:v>Kosovo </c:v>
                  </c:pt>
                  <c:pt idx="2">
                    <c:v>North Macedonia </c:v>
                  </c:pt>
                  <c:pt idx="3">
                    <c:v>Montenegro </c:v>
                  </c:pt>
                  <c:pt idx="4">
                    <c:v>Bosnia and Herzegovina </c:v>
                  </c:pt>
                  <c:pt idx="5">
                    <c:v>Serbia </c:v>
                  </c:pt>
                  <c:pt idx="6">
                    <c:v>BE-27 shtete*</c:v>
                  </c:pt>
                  <c:pt idx="8">
                    <c:v>Albania </c:v>
                  </c:pt>
                  <c:pt idx="9">
                    <c:v>Kosovo</c:v>
                  </c:pt>
                  <c:pt idx="10">
                    <c:v>North Macedonia </c:v>
                  </c:pt>
                  <c:pt idx="11">
                    <c:v>Bosnia and Herzegovina </c:v>
                  </c:pt>
                  <c:pt idx="12">
                    <c:v>Montenegro </c:v>
                  </c:pt>
                  <c:pt idx="13">
                    <c:v>Serbia </c:v>
                  </c:pt>
                  <c:pt idx="14">
                    <c:v>BE-27 shtete*</c:v>
                  </c:pt>
                  <c:pt idx="16">
                    <c:v>Albania</c:v>
                  </c:pt>
                  <c:pt idx="17">
                    <c:v>Kosovo </c:v>
                  </c:pt>
                  <c:pt idx="18">
                    <c:v>North Macedonia </c:v>
                  </c:pt>
                  <c:pt idx="19">
                    <c:v>Bosnia and Herzegovina</c:v>
                  </c:pt>
                  <c:pt idx="20">
                    <c:v>Montenegro</c:v>
                  </c:pt>
                  <c:pt idx="21">
                    <c:v>Serbia </c:v>
                  </c:pt>
                  <c:pt idx="22">
                    <c:v>BE-27 shtete*</c:v>
                  </c:pt>
                </c:lvl>
                <c:lvl>
                  <c:pt idx="0">
                    <c:v>Te ardhurat buxhetore (perqindje e PBB)</c:v>
                  </c:pt>
                  <c:pt idx="8">
                    <c:v>Shpenzimet buxhetore (perqindje e PBB)</c:v>
                  </c:pt>
                  <c:pt idx="16">
                    <c:v>Deficiti buxhetor (perqindje e PBB)</c:v>
                  </c:pt>
                </c:lvl>
              </c:multiLvlStrCache>
            </c:multiLvlStrRef>
          </c:cat>
          <c:val>
            <c:numRef>
              <c:f>'4. Krahasimi me rajonin'!$F$3:$F$25</c:f>
              <c:numCache>
                <c:formatCode>_(* #\ ##0.0_);_(* \(#\ ##0.0\);_(* "-"??_);_(@_)</c:formatCode>
                <c:ptCount val="23"/>
                <c:pt idx="0">
                  <c:v>28.1</c:v>
                </c:pt>
                <c:pt idx="1">
                  <c:v>28.7</c:v>
                </c:pt>
                <c:pt idx="2">
                  <c:v>34.9</c:v>
                </c:pt>
                <c:pt idx="3">
                  <c:v>40.5</c:v>
                </c:pt>
                <c:pt idx="4">
                  <c:v>40.700000000000003</c:v>
                </c:pt>
                <c:pt idx="5">
                  <c:v>42.9</c:v>
                </c:pt>
                <c:pt idx="6">
                  <c:v>0</c:v>
                </c:pt>
                <c:pt idx="8">
                  <c:v>30.6</c:v>
                </c:pt>
                <c:pt idx="9">
                  <c:v>29.2</c:v>
                </c:pt>
                <c:pt idx="10">
                  <c:v>39.4</c:v>
                </c:pt>
                <c:pt idx="11">
                  <c:v>41.5</c:v>
                </c:pt>
                <c:pt idx="12">
                  <c:v>42.5</c:v>
                </c:pt>
                <c:pt idx="13">
                  <c:v>45.6</c:v>
                </c:pt>
                <c:pt idx="14">
                  <c:v>0</c:v>
                </c:pt>
                <c:pt idx="16">
                  <c:v>-2.5</c:v>
                </c:pt>
                <c:pt idx="17">
                  <c:v>-0.6</c:v>
                </c:pt>
                <c:pt idx="18">
                  <c:v>-4.5</c:v>
                </c:pt>
                <c:pt idx="19">
                  <c:v>-0.8</c:v>
                </c:pt>
                <c:pt idx="20">
                  <c:v>-2</c:v>
                </c:pt>
                <c:pt idx="21">
                  <c:v>-2.8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81-4CDA-8DD6-CCF9FF27947B}"/>
            </c:ext>
          </c:extLst>
        </c:ser>
        <c:ser>
          <c:idx val="4"/>
          <c:order val="4"/>
          <c:tx>
            <c:strRef>
              <c:f>'4. Krahasimi me rajonin'!$G$2</c:f>
              <c:strCache>
                <c:ptCount val="1"/>
                <c:pt idx="0">
                  <c:v>2024f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'4. Krahasimi me rajonin'!$A$3:$B$25</c:f>
              <c:multiLvlStrCache>
                <c:ptCount val="23"/>
                <c:lvl>
                  <c:pt idx="0">
                    <c:v>Albania </c:v>
                  </c:pt>
                  <c:pt idx="1">
                    <c:v>Kosovo </c:v>
                  </c:pt>
                  <c:pt idx="2">
                    <c:v>North Macedonia </c:v>
                  </c:pt>
                  <c:pt idx="3">
                    <c:v>Montenegro </c:v>
                  </c:pt>
                  <c:pt idx="4">
                    <c:v>Bosnia and Herzegovina </c:v>
                  </c:pt>
                  <c:pt idx="5">
                    <c:v>Serbia </c:v>
                  </c:pt>
                  <c:pt idx="6">
                    <c:v>BE-27 shtete*</c:v>
                  </c:pt>
                  <c:pt idx="8">
                    <c:v>Albania </c:v>
                  </c:pt>
                  <c:pt idx="9">
                    <c:v>Kosovo</c:v>
                  </c:pt>
                  <c:pt idx="10">
                    <c:v>North Macedonia </c:v>
                  </c:pt>
                  <c:pt idx="11">
                    <c:v>Bosnia and Herzegovina </c:v>
                  </c:pt>
                  <c:pt idx="12">
                    <c:v>Montenegro </c:v>
                  </c:pt>
                  <c:pt idx="13">
                    <c:v>Serbia </c:v>
                  </c:pt>
                  <c:pt idx="14">
                    <c:v>BE-27 shtete*</c:v>
                  </c:pt>
                  <c:pt idx="16">
                    <c:v>Albania</c:v>
                  </c:pt>
                  <c:pt idx="17">
                    <c:v>Kosovo </c:v>
                  </c:pt>
                  <c:pt idx="18">
                    <c:v>North Macedonia </c:v>
                  </c:pt>
                  <c:pt idx="19">
                    <c:v>Bosnia and Herzegovina</c:v>
                  </c:pt>
                  <c:pt idx="20">
                    <c:v>Montenegro</c:v>
                  </c:pt>
                  <c:pt idx="21">
                    <c:v>Serbia </c:v>
                  </c:pt>
                  <c:pt idx="22">
                    <c:v>BE-27 shtete*</c:v>
                  </c:pt>
                </c:lvl>
                <c:lvl>
                  <c:pt idx="0">
                    <c:v>Te ardhurat buxhetore (perqindje e PBB)</c:v>
                  </c:pt>
                  <c:pt idx="8">
                    <c:v>Shpenzimet buxhetore (perqindje e PBB)</c:v>
                  </c:pt>
                  <c:pt idx="16">
                    <c:v>Deficiti buxhetor (perqindje e PBB)</c:v>
                  </c:pt>
                </c:lvl>
              </c:multiLvlStrCache>
            </c:multiLvlStrRef>
          </c:cat>
          <c:val>
            <c:numRef>
              <c:f>'4. Krahasimi me rajonin'!$G$3:$G$25</c:f>
              <c:numCache>
                <c:formatCode>_(* #\ ##0.0_);_(* \(#\ ##0.0\);_(* "-"??_);_(@_)</c:formatCode>
                <c:ptCount val="23"/>
                <c:pt idx="0">
                  <c:v>27.5</c:v>
                </c:pt>
                <c:pt idx="1">
                  <c:v>28.2</c:v>
                </c:pt>
                <c:pt idx="2">
                  <c:v>35</c:v>
                </c:pt>
                <c:pt idx="3">
                  <c:v>39</c:v>
                </c:pt>
                <c:pt idx="4">
                  <c:v>41</c:v>
                </c:pt>
                <c:pt idx="5">
                  <c:v>42.5</c:v>
                </c:pt>
                <c:pt idx="6">
                  <c:v>0</c:v>
                </c:pt>
                <c:pt idx="8">
                  <c:v>29.9</c:v>
                </c:pt>
                <c:pt idx="9">
                  <c:v>30.1</c:v>
                </c:pt>
                <c:pt idx="10">
                  <c:v>39.200000000000003</c:v>
                </c:pt>
                <c:pt idx="11">
                  <c:v>40.9</c:v>
                </c:pt>
                <c:pt idx="12">
                  <c:v>42.9</c:v>
                </c:pt>
                <c:pt idx="13">
                  <c:v>44.5</c:v>
                </c:pt>
                <c:pt idx="14">
                  <c:v>0</c:v>
                </c:pt>
                <c:pt idx="16">
                  <c:v>-2.2999999999999998</c:v>
                </c:pt>
                <c:pt idx="17">
                  <c:v>-1.9</c:v>
                </c:pt>
                <c:pt idx="18">
                  <c:v>-4.0999999999999996</c:v>
                </c:pt>
                <c:pt idx="19">
                  <c:v>1E-3</c:v>
                </c:pt>
                <c:pt idx="20">
                  <c:v>-3.9</c:v>
                </c:pt>
                <c:pt idx="21">
                  <c:v>-2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81-4CDA-8DD6-CCF9FF27947B}"/>
            </c:ext>
          </c:extLst>
        </c:ser>
        <c:ser>
          <c:idx val="5"/>
          <c:order val="5"/>
          <c:tx>
            <c:strRef>
              <c:f>'4. Krahasimi me rajonin'!$H$2</c:f>
              <c:strCache>
                <c:ptCount val="1"/>
                <c:pt idx="0">
                  <c:v>2025f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'4. Krahasimi me rajonin'!$A$3:$B$25</c:f>
              <c:multiLvlStrCache>
                <c:ptCount val="23"/>
                <c:lvl>
                  <c:pt idx="0">
                    <c:v>Albania </c:v>
                  </c:pt>
                  <c:pt idx="1">
                    <c:v>Kosovo </c:v>
                  </c:pt>
                  <c:pt idx="2">
                    <c:v>North Macedonia </c:v>
                  </c:pt>
                  <c:pt idx="3">
                    <c:v>Montenegro </c:v>
                  </c:pt>
                  <c:pt idx="4">
                    <c:v>Bosnia and Herzegovina </c:v>
                  </c:pt>
                  <c:pt idx="5">
                    <c:v>Serbia </c:v>
                  </c:pt>
                  <c:pt idx="6">
                    <c:v>BE-27 shtete*</c:v>
                  </c:pt>
                  <c:pt idx="8">
                    <c:v>Albania </c:v>
                  </c:pt>
                  <c:pt idx="9">
                    <c:v>Kosovo</c:v>
                  </c:pt>
                  <c:pt idx="10">
                    <c:v>North Macedonia </c:v>
                  </c:pt>
                  <c:pt idx="11">
                    <c:v>Bosnia and Herzegovina </c:v>
                  </c:pt>
                  <c:pt idx="12">
                    <c:v>Montenegro </c:v>
                  </c:pt>
                  <c:pt idx="13">
                    <c:v>Serbia </c:v>
                  </c:pt>
                  <c:pt idx="14">
                    <c:v>BE-27 shtete*</c:v>
                  </c:pt>
                  <c:pt idx="16">
                    <c:v>Albania</c:v>
                  </c:pt>
                  <c:pt idx="17">
                    <c:v>Kosovo </c:v>
                  </c:pt>
                  <c:pt idx="18">
                    <c:v>North Macedonia </c:v>
                  </c:pt>
                  <c:pt idx="19">
                    <c:v>Bosnia and Herzegovina</c:v>
                  </c:pt>
                  <c:pt idx="20">
                    <c:v>Montenegro</c:v>
                  </c:pt>
                  <c:pt idx="21">
                    <c:v>Serbia </c:v>
                  </c:pt>
                  <c:pt idx="22">
                    <c:v>BE-27 shtete*</c:v>
                  </c:pt>
                </c:lvl>
                <c:lvl>
                  <c:pt idx="0">
                    <c:v>Te ardhurat buxhetore (perqindje e PBB)</c:v>
                  </c:pt>
                  <c:pt idx="8">
                    <c:v>Shpenzimet buxhetore (perqindje e PBB)</c:v>
                  </c:pt>
                  <c:pt idx="16">
                    <c:v>Deficiti buxhetor (perqindje e PBB)</c:v>
                  </c:pt>
                </c:lvl>
              </c:multiLvlStrCache>
            </c:multiLvlStrRef>
          </c:cat>
          <c:val>
            <c:numRef>
              <c:f>'4. Krahasimi me rajonin'!$H$3:$H$25</c:f>
              <c:numCache>
                <c:formatCode>_(* #\ ##0.0_);_(* \(#\ ##0.0\);_(* "-"??_);_(@_)</c:formatCode>
                <c:ptCount val="23"/>
                <c:pt idx="0">
                  <c:v>27.7</c:v>
                </c:pt>
                <c:pt idx="1">
                  <c:v>28.3</c:v>
                </c:pt>
                <c:pt idx="2">
                  <c:v>35.700000000000003</c:v>
                </c:pt>
                <c:pt idx="3">
                  <c:v>39.1</c:v>
                </c:pt>
                <c:pt idx="4">
                  <c:v>41.5</c:v>
                </c:pt>
                <c:pt idx="5">
                  <c:v>42</c:v>
                </c:pt>
                <c:pt idx="6">
                  <c:v>0</c:v>
                </c:pt>
                <c:pt idx="8">
                  <c:v>29.6</c:v>
                </c:pt>
                <c:pt idx="9">
                  <c:v>30.1</c:v>
                </c:pt>
                <c:pt idx="10">
                  <c:v>39.200000000000003</c:v>
                </c:pt>
                <c:pt idx="11">
                  <c:v>41.5</c:v>
                </c:pt>
                <c:pt idx="12">
                  <c:v>42.7</c:v>
                </c:pt>
                <c:pt idx="13">
                  <c:v>43.5</c:v>
                </c:pt>
                <c:pt idx="14">
                  <c:v>0</c:v>
                </c:pt>
                <c:pt idx="16">
                  <c:v>-1.9</c:v>
                </c:pt>
                <c:pt idx="17">
                  <c:v>-1.9</c:v>
                </c:pt>
                <c:pt idx="18">
                  <c:v>-3.5</c:v>
                </c:pt>
                <c:pt idx="19">
                  <c:v>1E-3</c:v>
                </c:pt>
                <c:pt idx="20">
                  <c:v>-3.6</c:v>
                </c:pt>
                <c:pt idx="21">
                  <c:v>-1.6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81-4CDA-8DD6-CCF9FF279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9608304"/>
        <c:axId val="1514132368"/>
      </c:barChart>
      <c:catAx>
        <c:axId val="112960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14132368"/>
        <c:crosses val="autoZero"/>
        <c:auto val="1"/>
        <c:lblAlgn val="ctr"/>
        <c:lblOffset val="100"/>
        <c:noMultiLvlLbl val="0"/>
      </c:catAx>
      <c:valAx>
        <c:axId val="151413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.0_);_(* \(#\ 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2960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63717035370578"/>
          <c:y val="6.1978107547663024E-2"/>
          <c:w val="0.42187591030436461"/>
          <c:h val="4.994483821306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Te Ardhurat per Fryme per Vendet e Ballkanit Perendimor  </a:t>
            </a:r>
          </a:p>
        </c:rich>
      </c:tx>
      <c:layout>
        <c:manualLayout>
          <c:xMode val="edge"/>
          <c:yMode val="edge"/>
          <c:x val="0.20725989468602787"/>
          <c:y val="4.02226366316726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>
        <c:manualLayout>
          <c:layoutTarget val="inner"/>
          <c:xMode val="edge"/>
          <c:yMode val="edge"/>
          <c:x val="7.4233814523184602E-2"/>
          <c:y val="9.3806055454260587E-2"/>
          <c:w val="0.89521062992125988"/>
          <c:h val="0.63729112817665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Standardi jeteses'!$C$2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'5. Standardi jeteses'!$A$3:$B$7</c:f>
              <c:multiLvlStrCache>
                <c:ptCount val="5"/>
                <c:lvl>
                  <c:pt idx="0">
                    <c:v>Albania </c:v>
                  </c:pt>
                  <c:pt idx="1">
                    <c:v>North Macedonia </c:v>
                  </c:pt>
                  <c:pt idx="2">
                    <c:v>Bosnia and Herzegovina </c:v>
                  </c:pt>
                  <c:pt idx="3">
                    <c:v>Montenegro </c:v>
                  </c:pt>
                  <c:pt idx="4">
                    <c:v>Serbia </c:v>
                  </c:pt>
                </c:lvl>
                <c:lvl>
                  <c:pt idx="0">
                    <c:v>PBB per Fryme, PPP (current international $)</c:v>
                  </c:pt>
                </c:lvl>
              </c:multiLvlStrCache>
            </c:multiLvlStrRef>
          </c:cat>
          <c:val>
            <c:numRef>
              <c:f>'5. Standardi jeteses'!$C$3:$C$7</c:f>
              <c:numCache>
                <c:formatCode>_(* #\ ##0.00_);_(* \(#\ ##0.00\);_(* "-"??_);_(@_)</c:formatCode>
                <c:ptCount val="5"/>
                <c:pt idx="0">
                  <c:v>10526.250106420639</c:v>
                </c:pt>
                <c:pt idx="1">
                  <c:v>11915.658550617734</c:v>
                </c:pt>
                <c:pt idx="2">
                  <c:v>10109.40068764732</c:v>
                </c:pt>
                <c:pt idx="3">
                  <c:v>13863.883660418094</c:v>
                </c:pt>
                <c:pt idx="4">
                  <c:v>13933.830618105751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8-42B6-AB10-AAFD767D558A}"/>
            </c:ext>
          </c:extLst>
        </c:ser>
        <c:ser>
          <c:idx val="1"/>
          <c:order val="1"/>
          <c:tx>
            <c:strRef>
              <c:f>'5. Standardi jeteses'!$D$2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'5. Standardi jeteses'!$A$3:$B$7</c:f>
              <c:multiLvlStrCache>
                <c:ptCount val="5"/>
                <c:lvl>
                  <c:pt idx="0">
                    <c:v>Albania </c:v>
                  </c:pt>
                  <c:pt idx="1">
                    <c:v>North Macedonia </c:v>
                  </c:pt>
                  <c:pt idx="2">
                    <c:v>Bosnia and Herzegovina </c:v>
                  </c:pt>
                  <c:pt idx="3">
                    <c:v>Montenegro </c:v>
                  </c:pt>
                  <c:pt idx="4">
                    <c:v>Serbia </c:v>
                  </c:pt>
                </c:lvl>
                <c:lvl>
                  <c:pt idx="0">
                    <c:v>PBB per Fryme, PPP (current international $)</c:v>
                  </c:pt>
                </c:lvl>
              </c:multiLvlStrCache>
            </c:multiLvlStrRef>
          </c:cat>
          <c:val>
            <c:numRef>
              <c:f>'5. Standardi jeteses'!$D$3:$D$7</c:f>
              <c:numCache>
                <c:formatCode>_(* #\ ##0.00_);_(* \(#\ ##0.00\);_(* "-"??_);_(@_)</c:formatCode>
                <c:ptCount val="5"/>
                <c:pt idx="0">
                  <c:v>11259.303681177371</c:v>
                </c:pt>
                <c:pt idx="1">
                  <c:v>13434.848748216235</c:v>
                </c:pt>
                <c:pt idx="2">
                  <c:v>11148.387833582601</c:v>
                </c:pt>
                <c:pt idx="3">
                  <c:v>15371.204208528059</c:v>
                </c:pt>
                <c:pt idx="4">
                  <c:v>14659.616880058968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8-42B6-AB10-AAFD767D558A}"/>
            </c:ext>
          </c:extLst>
        </c:ser>
        <c:ser>
          <c:idx val="2"/>
          <c:order val="2"/>
          <c:tx>
            <c:strRef>
              <c:f>'5. Standardi jeteses'!$E$2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'5. Standardi jeteses'!$A$3:$B$7</c:f>
              <c:multiLvlStrCache>
                <c:ptCount val="5"/>
                <c:lvl>
                  <c:pt idx="0">
                    <c:v>Albania </c:v>
                  </c:pt>
                  <c:pt idx="1">
                    <c:v>North Macedonia </c:v>
                  </c:pt>
                  <c:pt idx="2">
                    <c:v>Bosnia and Herzegovina </c:v>
                  </c:pt>
                  <c:pt idx="3">
                    <c:v>Montenegro </c:v>
                  </c:pt>
                  <c:pt idx="4">
                    <c:v>Serbia </c:v>
                  </c:pt>
                </c:lvl>
                <c:lvl>
                  <c:pt idx="0">
                    <c:v>PBB per Fryme, PPP (current international $)</c:v>
                  </c:pt>
                </c:lvl>
              </c:multiLvlStrCache>
            </c:multiLvlStrRef>
          </c:cat>
          <c:val>
            <c:numRef>
              <c:f>'5. Standardi jeteses'!$E$3:$E$7</c:f>
              <c:numCache>
                <c:formatCode>_(* #\ ##0.00_);_(* \(#\ ##0.00\);_(* "-"??_);_(@_)</c:formatCode>
                <c:ptCount val="5"/>
                <c:pt idx="0">
                  <c:v>12078.799334471809</c:v>
                </c:pt>
                <c:pt idx="1">
                  <c:v>15137.934516666037</c:v>
                </c:pt>
                <c:pt idx="2">
                  <c:v>12869.768403904785</c:v>
                </c:pt>
                <c:pt idx="3">
                  <c:v>18199.307124891868</c:v>
                </c:pt>
                <c:pt idx="4">
                  <c:v>15858.010818949728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8-42B6-AB10-AAFD767D558A}"/>
            </c:ext>
          </c:extLst>
        </c:ser>
        <c:ser>
          <c:idx val="3"/>
          <c:order val="3"/>
          <c:tx>
            <c:strRef>
              <c:f>'5. Standardi jeteses'!$F$2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'5. Standardi jeteses'!$A$3:$B$7</c:f>
              <c:multiLvlStrCache>
                <c:ptCount val="5"/>
                <c:lvl>
                  <c:pt idx="0">
                    <c:v>Albania </c:v>
                  </c:pt>
                  <c:pt idx="1">
                    <c:v>North Macedonia </c:v>
                  </c:pt>
                  <c:pt idx="2">
                    <c:v>Bosnia and Herzegovina </c:v>
                  </c:pt>
                  <c:pt idx="3">
                    <c:v>Montenegro </c:v>
                  </c:pt>
                  <c:pt idx="4">
                    <c:v>Serbia </c:v>
                  </c:pt>
                </c:lvl>
                <c:lvl>
                  <c:pt idx="0">
                    <c:v>PBB per Fryme, PPP (current international $)</c:v>
                  </c:pt>
                </c:lvl>
              </c:multiLvlStrCache>
            </c:multiLvlStrRef>
          </c:cat>
          <c:val>
            <c:numRef>
              <c:f>'5. Standardi jeteses'!$F$3:$F$7</c:f>
              <c:numCache>
                <c:formatCode>_(* #\ ##0.00_);_(* \(#\ ##0.00\);_(* "-"??_);_(@_)</c:formatCode>
                <c:ptCount val="5"/>
                <c:pt idx="0">
                  <c:v>13498.184606593013</c:v>
                </c:pt>
                <c:pt idx="1">
                  <c:v>16796.387923687362</c:v>
                </c:pt>
                <c:pt idx="2">
                  <c:v>14801.263002862586</c:v>
                </c:pt>
                <c:pt idx="3">
                  <c:v>21513.426337694258</c:v>
                </c:pt>
                <c:pt idx="4">
                  <c:v>17717.99113396597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48-42B6-AB10-AAFD767D558A}"/>
            </c:ext>
          </c:extLst>
        </c:ser>
        <c:ser>
          <c:idx val="4"/>
          <c:order val="4"/>
          <c:tx>
            <c:strRef>
              <c:f>'5. Standardi jeteses'!$G$2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'5. Standardi jeteses'!$A$3:$B$7</c:f>
              <c:multiLvlStrCache>
                <c:ptCount val="5"/>
                <c:lvl>
                  <c:pt idx="0">
                    <c:v>Albania </c:v>
                  </c:pt>
                  <c:pt idx="1">
                    <c:v>North Macedonia </c:v>
                  </c:pt>
                  <c:pt idx="2">
                    <c:v>Bosnia and Herzegovina </c:v>
                  </c:pt>
                  <c:pt idx="3">
                    <c:v>Montenegro </c:v>
                  </c:pt>
                  <c:pt idx="4">
                    <c:v>Serbia </c:v>
                  </c:pt>
                </c:lvl>
                <c:lvl>
                  <c:pt idx="0">
                    <c:v>PBB per Fryme, PPP (current international $)</c:v>
                  </c:pt>
                </c:lvl>
              </c:multiLvlStrCache>
            </c:multiLvlStrRef>
          </c:cat>
          <c:val>
            <c:numRef>
              <c:f>'5. Standardi jeteses'!$G$3:$G$7</c:f>
              <c:numCache>
                <c:formatCode>_(* #\ ##0.00_);_(* \(#\ ##0.00\);_(* "-"??_);_(@_)</c:formatCode>
                <c:ptCount val="5"/>
                <c:pt idx="0">
                  <c:v>14064.038614986188</c:v>
                </c:pt>
                <c:pt idx="1">
                  <c:v>17324.856241551573</c:v>
                </c:pt>
                <c:pt idx="2">
                  <c:v>15860.104522154606</c:v>
                </c:pt>
                <c:pt idx="3">
                  <c:v>20510.825305190749</c:v>
                </c:pt>
                <c:pt idx="4">
                  <c:v>19557.576365904773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48-42B6-AB10-AAFD767D558A}"/>
            </c:ext>
          </c:extLst>
        </c:ser>
        <c:ser>
          <c:idx val="5"/>
          <c:order val="5"/>
          <c:tx>
            <c:strRef>
              <c:f>'5. Standardi jeteses'!$H$2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'5. Standardi jeteses'!$A$3:$B$7</c:f>
              <c:multiLvlStrCache>
                <c:ptCount val="5"/>
                <c:lvl>
                  <c:pt idx="0">
                    <c:v>Albania </c:v>
                  </c:pt>
                  <c:pt idx="1">
                    <c:v>North Macedonia </c:v>
                  </c:pt>
                  <c:pt idx="2">
                    <c:v>Bosnia and Herzegovina </c:v>
                  </c:pt>
                  <c:pt idx="3">
                    <c:v>Montenegro </c:v>
                  </c:pt>
                  <c:pt idx="4">
                    <c:v>Serbia </c:v>
                  </c:pt>
                </c:lvl>
                <c:lvl>
                  <c:pt idx="0">
                    <c:v>PBB per Fryme, PPP (current international $)</c:v>
                  </c:pt>
                </c:lvl>
              </c:multiLvlStrCache>
            </c:multiLvlStrRef>
          </c:cat>
          <c:val>
            <c:numRef>
              <c:f>'5. Standardi jeteses'!$H$3:$H$7</c:f>
              <c:numCache>
                <c:formatCode>_(* #\ ##0.00_);_(* \(#\ ##0.00\);_(* "-"??_);_(@_)</c:formatCode>
                <c:ptCount val="5"/>
                <c:pt idx="0">
                  <c:v>18551.71647937399</c:v>
                </c:pt>
                <c:pt idx="1">
                  <c:v>20161.750909616087</c:v>
                </c:pt>
                <c:pt idx="2">
                  <c:v>20376.892194247263</c:v>
                </c:pt>
                <c:pt idx="3">
                  <c:v>26984.06889978869</c:v>
                </c:pt>
                <c:pt idx="4">
                  <c:v>23911.201220000912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48-42B6-AB10-AAFD767D5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395631"/>
        <c:axId val="1838509647"/>
      </c:barChart>
      <c:catAx>
        <c:axId val="6539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38509647"/>
        <c:crosses val="autoZero"/>
        <c:auto val="1"/>
        <c:lblAlgn val="ctr"/>
        <c:lblOffset val="100"/>
        <c:noMultiLvlLbl val="0"/>
      </c:catAx>
      <c:valAx>
        <c:axId val="1838509647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539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66017451478974"/>
          <c:y val="9.5567064878153002E-2"/>
          <c:w val="0.4695907794134429"/>
          <c:h val="9.35557279386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Treguesit e Nivelit te Jeteses per Vendet e Ballkanit Perendimor</a:t>
            </a:r>
          </a:p>
        </c:rich>
      </c:tx>
      <c:layout>
        <c:manualLayout>
          <c:xMode val="edge"/>
          <c:yMode val="edge"/>
          <c:x val="0.2777281479056502"/>
          <c:y val="1.3208845592089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>
        <c:manualLayout>
          <c:layoutTarget val="inner"/>
          <c:xMode val="edge"/>
          <c:yMode val="edge"/>
          <c:x val="7.4233814523184602E-2"/>
          <c:y val="7.7200080689893591E-2"/>
          <c:w val="0.89521062992125988"/>
          <c:h val="0.47590631528201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Standardi jeteses'!$C$30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'5. Standardi jeteses'!$A$31:$B$50</c:f>
              <c:multiLvlStrCache>
                <c:ptCount val="20"/>
                <c:lvl>
                  <c:pt idx="0">
                    <c:v>Albania </c:v>
                  </c:pt>
                  <c:pt idx="1">
                    <c:v>Kosovo</c:v>
                  </c:pt>
                  <c:pt idx="2">
                    <c:v>North Macedonia </c:v>
                  </c:pt>
                  <c:pt idx="3">
                    <c:v>Bosnia and Herzegovina *</c:v>
                  </c:pt>
                  <c:pt idx="4">
                    <c:v>Montenegro </c:v>
                  </c:pt>
                  <c:pt idx="5">
                    <c:v>Serbia </c:v>
                  </c:pt>
                  <c:pt idx="7">
                    <c:v>Albania</c:v>
                  </c:pt>
                  <c:pt idx="8">
                    <c:v>Kosovo </c:v>
                  </c:pt>
                  <c:pt idx="9">
                    <c:v>North Macedonia </c:v>
                  </c:pt>
                  <c:pt idx="10">
                    <c:v>Bosnia and Herzegovina</c:v>
                  </c:pt>
                  <c:pt idx="11">
                    <c:v>Montenegro</c:v>
                  </c:pt>
                  <c:pt idx="12">
                    <c:v>Serbia </c:v>
                  </c:pt>
                  <c:pt idx="14">
                    <c:v>Albania</c:v>
                  </c:pt>
                  <c:pt idx="15">
                    <c:v>Kosovo </c:v>
                  </c:pt>
                  <c:pt idx="16">
                    <c:v>North Macedonia </c:v>
                  </c:pt>
                  <c:pt idx="17">
                    <c:v>Bosnia and Herzegovina</c:v>
                  </c:pt>
                  <c:pt idx="18">
                    <c:v>Montenegro</c:v>
                  </c:pt>
                  <c:pt idx="19">
                    <c:v>Serbia </c:v>
                  </c:pt>
                </c:lvl>
                <c:lvl>
                  <c:pt idx="0">
                    <c:v>Norma e Varferise (perqindje e popullsise)</c:v>
                  </c:pt>
                  <c:pt idx="7">
                    <c:v>Mbrojtja Sociale dhe Pensionet (perqindje e PBB) </c:v>
                  </c:pt>
                  <c:pt idx="14">
                    <c:v>Shpenzimet qeveritare per pagat (perqindje e PBB)</c:v>
                  </c:pt>
                </c:lvl>
              </c:multiLvlStrCache>
            </c:multiLvlStrRef>
          </c:cat>
          <c:val>
            <c:numRef>
              <c:f>'5. Standardi jeteses'!$C$31:$C$50</c:f>
              <c:numCache>
                <c:formatCode>_(* #\ ##0.0_);_(* \(#\ ##0.0\);_(* "-"??_);_(@_)</c:formatCode>
                <c:ptCount val="20"/>
                <c:pt idx="0">
                  <c:v>34.4</c:v>
                </c:pt>
                <c:pt idx="1">
                  <c:v>32.4</c:v>
                </c:pt>
                <c:pt idx="2">
                  <c:v>20.100000000000001</c:v>
                </c:pt>
                <c:pt idx="3">
                  <c:v>0</c:v>
                </c:pt>
                <c:pt idx="4">
                  <c:v>21.1</c:v>
                </c:pt>
                <c:pt idx="5">
                  <c:v>10.1</c:v>
                </c:pt>
                <c:pt idx="7">
                  <c:v>13.4</c:v>
                </c:pt>
                <c:pt idx="8">
                  <c:v>7.7</c:v>
                </c:pt>
                <c:pt idx="9">
                  <c:v>17.600000000000001</c:v>
                </c:pt>
                <c:pt idx="10">
                  <c:v>15.9</c:v>
                </c:pt>
                <c:pt idx="11">
                  <c:v>13.4</c:v>
                </c:pt>
                <c:pt idx="12">
                  <c:v>14.7</c:v>
                </c:pt>
                <c:pt idx="14">
                  <c:v>4.7</c:v>
                </c:pt>
                <c:pt idx="15">
                  <c:v>9.8000000000000007</c:v>
                </c:pt>
                <c:pt idx="16">
                  <c:v>7.2</c:v>
                </c:pt>
                <c:pt idx="17">
                  <c:v>11.3</c:v>
                </c:pt>
                <c:pt idx="18">
                  <c:v>13.5</c:v>
                </c:pt>
                <c:pt idx="19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9-423B-829A-7E59C37FE434}"/>
            </c:ext>
          </c:extLst>
        </c:ser>
        <c:ser>
          <c:idx val="1"/>
          <c:order val="1"/>
          <c:tx>
            <c:strRef>
              <c:f>'5. Standardi jeteses'!$D$30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'5. Standardi jeteses'!$A$31:$B$50</c:f>
              <c:multiLvlStrCache>
                <c:ptCount val="20"/>
                <c:lvl>
                  <c:pt idx="0">
                    <c:v>Albania </c:v>
                  </c:pt>
                  <c:pt idx="1">
                    <c:v>Kosovo</c:v>
                  </c:pt>
                  <c:pt idx="2">
                    <c:v>North Macedonia </c:v>
                  </c:pt>
                  <c:pt idx="3">
                    <c:v>Bosnia and Herzegovina *</c:v>
                  </c:pt>
                  <c:pt idx="4">
                    <c:v>Montenegro </c:v>
                  </c:pt>
                  <c:pt idx="5">
                    <c:v>Serbia </c:v>
                  </c:pt>
                  <c:pt idx="7">
                    <c:v>Albania</c:v>
                  </c:pt>
                  <c:pt idx="8">
                    <c:v>Kosovo </c:v>
                  </c:pt>
                  <c:pt idx="9">
                    <c:v>North Macedonia </c:v>
                  </c:pt>
                  <c:pt idx="10">
                    <c:v>Bosnia and Herzegovina</c:v>
                  </c:pt>
                  <c:pt idx="11">
                    <c:v>Montenegro</c:v>
                  </c:pt>
                  <c:pt idx="12">
                    <c:v>Serbia </c:v>
                  </c:pt>
                  <c:pt idx="14">
                    <c:v>Albania</c:v>
                  </c:pt>
                  <c:pt idx="15">
                    <c:v>Kosovo </c:v>
                  </c:pt>
                  <c:pt idx="16">
                    <c:v>North Macedonia </c:v>
                  </c:pt>
                  <c:pt idx="17">
                    <c:v>Bosnia and Herzegovina</c:v>
                  </c:pt>
                  <c:pt idx="18">
                    <c:v>Montenegro</c:v>
                  </c:pt>
                  <c:pt idx="19">
                    <c:v>Serbia </c:v>
                  </c:pt>
                </c:lvl>
                <c:lvl>
                  <c:pt idx="0">
                    <c:v>Norma e Varferise (perqindje e popullsise)</c:v>
                  </c:pt>
                  <c:pt idx="7">
                    <c:v>Mbrojtja Sociale dhe Pensionet (perqindje e PBB) </c:v>
                  </c:pt>
                  <c:pt idx="14">
                    <c:v>Shpenzimet qeveritare per pagat (perqindje e PBB)</c:v>
                  </c:pt>
                </c:lvl>
              </c:multiLvlStrCache>
            </c:multiLvlStrRef>
          </c:cat>
          <c:val>
            <c:numRef>
              <c:f>'5. Standardi jeteses'!$D$31:$D$50</c:f>
              <c:numCache>
                <c:formatCode>_(* #\ ##0.0_);_(* \(#\ ##0.0\);_(* "-"??_);_(@_)</c:formatCode>
                <c:ptCount val="20"/>
                <c:pt idx="0">
                  <c:v>27.5</c:v>
                </c:pt>
                <c:pt idx="1">
                  <c:v>27</c:v>
                </c:pt>
                <c:pt idx="2">
                  <c:v>19.100000000000001</c:v>
                </c:pt>
                <c:pt idx="3">
                  <c:v>0</c:v>
                </c:pt>
                <c:pt idx="4">
                  <c:v>18.3</c:v>
                </c:pt>
                <c:pt idx="5">
                  <c:v>9.1</c:v>
                </c:pt>
                <c:pt idx="7">
                  <c:v>12.3</c:v>
                </c:pt>
                <c:pt idx="8">
                  <c:v>7.3</c:v>
                </c:pt>
                <c:pt idx="9">
                  <c:v>16.899999999999999</c:v>
                </c:pt>
                <c:pt idx="10">
                  <c:v>14.6</c:v>
                </c:pt>
                <c:pt idx="11">
                  <c:v>11.5</c:v>
                </c:pt>
                <c:pt idx="12">
                  <c:v>13.6</c:v>
                </c:pt>
                <c:pt idx="14">
                  <c:v>4.5</c:v>
                </c:pt>
                <c:pt idx="15">
                  <c:v>8.4</c:v>
                </c:pt>
                <c:pt idx="16">
                  <c:v>6.9</c:v>
                </c:pt>
                <c:pt idx="17">
                  <c:v>10.3</c:v>
                </c:pt>
                <c:pt idx="18">
                  <c:v>12.2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9-423B-829A-7E59C37FE434}"/>
            </c:ext>
          </c:extLst>
        </c:ser>
        <c:ser>
          <c:idx val="2"/>
          <c:order val="2"/>
          <c:tx>
            <c:strRef>
              <c:f>'5. Standardi jeteses'!$E$30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'5. Standardi jeteses'!$A$31:$B$50</c:f>
              <c:multiLvlStrCache>
                <c:ptCount val="20"/>
                <c:lvl>
                  <c:pt idx="0">
                    <c:v>Albania </c:v>
                  </c:pt>
                  <c:pt idx="1">
                    <c:v>Kosovo</c:v>
                  </c:pt>
                  <c:pt idx="2">
                    <c:v>North Macedonia </c:v>
                  </c:pt>
                  <c:pt idx="3">
                    <c:v>Bosnia and Herzegovina *</c:v>
                  </c:pt>
                  <c:pt idx="4">
                    <c:v>Montenegro </c:v>
                  </c:pt>
                  <c:pt idx="5">
                    <c:v>Serbia </c:v>
                  </c:pt>
                  <c:pt idx="7">
                    <c:v>Albania</c:v>
                  </c:pt>
                  <c:pt idx="8">
                    <c:v>Kosovo </c:v>
                  </c:pt>
                  <c:pt idx="9">
                    <c:v>North Macedonia </c:v>
                  </c:pt>
                  <c:pt idx="10">
                    <c:v>Bosnia and Herzegovina</c:v>
                  </c:pt>
                  <c:pt idx="11">
                    <c:v>Montenegro</c:v>
                  </c:pt>
                  <c:pt idx="12">
                    <c:v>Serbia </c:v>
                  </c:pt>
                  <c:pt idx="14">
                    <c:v>Albania</c:v>
                  </c:pt>
                  <c:pt idx="15">
                    <c:v>Kosovo </c:v>
                  </c:pt>
                  <c:pt idx="16">
                    <c:v>North Macedonia </c:v>
                  </c:pt>
                  <c:pt idx="17">
                    <c:v>Bosnia and Herzegovina</c:v>
                  </c:pt>
                  <c:pt idx="18">
                    <c:v>Montenegro</c:v>
                  </c:pt>
                  <c:pt idx="19">
                    <c:v>Serbia </c:v>
                  </c:pt>
                </c:lvl>
                <c:lvl>
                  <c:pt idx="0">
                    <c:v>Norma e Varferise (perqindje e popullsise)</c:v>
                  </c:pt>
                  <c:pt idx="7">
                    <c:v>Mbrojtja Sociale dhe Pensionet (perqindje e PBB) </c:v>
                  </c:pt>
                  <c:pt idx="14">
                    <c:v>Shpenzimet qeveritare per pagat (perqindje e PBB)</c:v>
                  </c:pt>
                </c:lvl>
              </c:multiLvlStrCache>
            </c:multiLvlStrRef>
          </c:cat>
          <c:val>
            <c:numRef>
              <c:f>'5. Standardi jeteses'!$E$31:$E$50</c:f>
              <c:numCache>
                <c:formatCode>_(* #\ ##0.0_);_(* \(#\ ##0.0\);_(* "-"??_);_(@_)</c:formatCode>
                <c:ptCount val="20"/>
                <c:pt idx="0">
                  <c:v>25.2</c:v>
                </c:pt>
                <c:pt idx="1">
                  <c:v>25.4</c:v>
                </c:pt>
                <c:pt idx="2">
                  <c:v>18.3</c:v>
                </c:pt>
                <c:pt idx="3">
                  <c:v>0</c:v>
                </c:pt>
                <c:pt idx="4">
                  <c:v>17.2</c:v>
                </c:pt>
                <c:pt idx="5">
                  <c:v>8.5</c:v>
                </c:pt>
                <c:pt idx="7">
                  <c:v>11.6</c:v>
                </c:pt>
                <c:pt idx="8">
                  <c:v>7.2</c:v>
                </c:pt>
                <c:pt idx="9">
                  <c:v>16.600000000000001</c:v>
                </c:pt>
                <c:pt idx="10">
                  <c:v>17.399999999999999</c:v>
                </c:pt>
                <c:pt idx="11">
                  <c:v>11.3</c:v>
                </c:pt>
                <c:pt idx="12">
                  <c:v>13.1</c:v>
                </c:pt>
                <c:pt idx="14">
                  <c:v>4</c:v>
                </c:pt>
                <c:pt idx="15">
                  <c:v>7.3</c:v>
                </c:pt>
                <c:pt idx="16">
                  <c:v>6.5</c:v>
                </c:pt>
                <c:pt idx="17">
                  <c:v>10.3</c:v>
                </c:pt>
                <c:pt idx="18">
                  <c:v>10.5</c:v>
                </c:pt>
                <c:pt idx="19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F9-423B-829A-7E59C37FE434}"/>
            </c:ext>
          </c:extLst>
        </c:ser>
        <c:ser>
          <c:idx val="3"/>
          <c:order val="3"/>
          <c:tx>
            <c:strRef>
              <c:f>'5. Standardi jeteses'!$F$30</c:f>
              <c:strCache>
                <c:ptCount val="1"/>
                <c:pt idx="0">
                  <c:v> 2023e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'5. Standardi jeteses'!$A$31:$B$50</c:f>
              <c:multiLvlStrCache>
                <c:ptCount val="20"/>
                <c:lvl>
                  <c:pt idx="0">
                    <c:v>Albania </c:v>
                  </c:pt>
                  <c:pt idx="1">
                    <c:v>Kosovo</c:v>
                  </c:pt>
                  <c:pt idx="2">
                    <c:v>North Macedonia </c:v>
                  </c:pt>
                  <c:pt idx="3">
                    <c:v>Bosnia and Herzegovina *</c:v>
                  </c:pt>
                  <c:pt idx="4">
                    <c:v>Montenegro </c:v>
                  </c:pt>
                  <c:pt idx="5">
                    <c:v>Serbia </c:v>
                  </c:pt>
                  <c:pt idx="7">
                    <c:v>Albania</c:v>
                  </c:pt>
                  <c:pt idx="8">
                    <c:v>Kosovo </c:v>
                  </c:pt>
                  <c:pt idx="9">
                    <c:v>North Macedonia </c:v>
                  </c:pt>
                  <c:pt idx="10">
                    <c:v>Bosnia and Herzegovina</c:v>
                  </c:pt>
                  <c:pt idx="11">
                    <c:v>Montenegro</c:v>
                  </c:pt>
                  <c:pt idx="12">
                    <c:v>Serbia </c:v>
                  </c:pt>
                  <c:pt idx="14">
                    <c:v>Albania</c:v>
                  </c:pt>
                  <c:pt idx="15">
                    <c:v>Kosovo </c:v>
                  </c:pt>
                  <c:pt idx="16">
                    <c:v>North Macedonia </c:v>
                  </c:pt>
                  <c:pt idx="17">
                    <c:v>Bosnia and Herzegovina</c:v>
                  </c:pt>
                  <c:pt idx="18">
                    <c:v>Montenegro</c:v>
                  </c:pt>
                  <c:pt idx="19">
                    <c:v>Serbia </c:v>
                  </c:pt>
                </c:lvl>
                <c:lvl>
                  <c:pt idx="0">
                    <c:v>Norma e Varferise (perqindje e popullsise)</c:v>
                  </c:pt>
                  <c:pt idx="7">
                    <c:v>Mbrojtja Sociale dhe Pensionet (perqindje e PBB) </c:v>
                  </c:pt>
                  <c:pt idx="14">
                    <c:v>Shpenzimet qeveritare per pagat (perqindje e PBB)</c:v>
                  </c:pt>
                </c:lvl>
              </c:multiLvlStrCache>
            </c:multiLvlStrRef>
          </c:cat>
          <c:val>
            <c:numRef>
              <c:f>'5. Standardi jeteses'!$F$31:$F$50</c:f>
              <c:numCache>
                <c:formatCode>_(* #\ ##0.0_);_(* \(#\ ##0.0\);_(* "-"??_);_(@_)</c:formatCode>
                <c:ptCount val="20"/>
                <c:pt idx="0">
                  <c:v>23.9</c:v>
                </c:pt>
                <c:pt idx="1">
                  <c:v>23.6</c:v>
                </c:pt>
                <c:pt idx="2">
                  <c:v>17.899999999999999</c:v>
                </c:pt>
                <c:pt idx="3">
                  <c:v>0</c:v>
                </c:pt>
                <c:pt idx="4">
                  <c:v>16.399999999999999</c:v>
                </c:pt>
                <c:pt idx="5">
                  <c:v>8</c:v>
                </c:pt>
                <c:pt idx="7">
                  <c:v>11.5</c:v>
                </c:pt>
                <c:pt idx="8">
                  <c:v>6.4</c:v>
                </c:pt>
                <c:pt idx="9">
                  <c:v>16.7</c:v>
                </c:pt>
                <c:pt idx="10">
                  <c:v>17.7</c:v>
                </c:pt>
                <c:pt idx="11">
                  <c:v>11.8</c:v>
                </c:pt>
                <c:pt idx="12">
                  <c:v>13.4</c:v>
                </c:pt>
                <c:pt idx="14">
                  <c:v>4.5</c:v>
                </c:pt>
                <c:pt idx="15">
                  <c:v>7.9</c:v>
                </c:pt>
                <c:pt idx="16">
                  <c:v>6.6</c:v>
                </c:pt>
                <c:pt idx="17">
                  <c:v>10.8</c:v>
                </c:pt>
                <c:pt idx="18">
                  <c:v>10.4</c:v>
                </c:pt>
                <c:pt idx="19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F9-423B-829A-7E59C37FE434}"/>
            </c:ext>
          </c:extLst>
        </c:ser>
        <c:ser>
          <c:idx val="4"/>
          <c:order val="4"/>
          <c:tx>
            <c:strRef>
              <c:f>'5. Standardi jeteses'!$G$30</c:f>
              <c:strCache>
                <c:ptCount val="1"/>
                <c:pt idx="0">
                  <c:v>2024f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'5. Standardi jeteses'!$A$31:$B$50</c:f>
              <c:multiLvlStrCache>
                <c:ptCount val="20"/>
                <c:lvl>
                  <c:pt idx="0">
                    <c:v>Albania </c:v>
                  </c:pt>
                  <c:pt idx="1">
                    <c:v>Kosovo</c:v>
                  </c:pt>
                  <c:pt idx="2">
                    <c:v>North Macedonia </c:v>
                  </c:pt>
                  <c:pt idx="3">
                    <c:v>Bosnia and Herzegovina *</c:v>
                  </c:pt>
                  <c:pt idx="4">
                    <c:v>Montenegro </c:v>
                  </c:pt>
                  <c:pt idx="5">
                    <c:v>Serbia </c:v>
                  </c:pt>
                  <c:pt idx="7">
                    <c:v>Albania</c:v>
                  </c:pt>
                  <c:pt idx="8">
                    <c:v>Kosovo </c:v>
                  </c:pt>
                  <c:pt idx="9">
                    <c:v>North Macedonia </c:v>
                  </c:pt>
                  <c:pt idx="10">
                    <c:v>Bosnia and Herzegovina</c:v>
                  </c:pt>
                  <c:pt idx="11">
                    <c:v>Montenegro</c:v>
                  </c:pt>
                  <c:pt idx="12">
                    <c:v>Serbia </c:v>
                  </c:pt>
                  <c:pt idx="14">
                    <c:v>Albania</c:v>
                  </c:pt>
                  <c:pt idx="15">
                    <c:v>Kosovo </c:v>
                  </c:pt>
                  <c:pt idx="16">
                    <c:v>North Macedonia </c:v>
                  </c:pt>
                  <c:pt idx="17">
                    <c:v>Bosnia and Herzegovina</c:v>
                  </c:pt>
                  <c:pt idx="18">
                    <c:v>Montenegro</c:v>
                  </c:pt>
                  <c:pt idx="19">
                    <c:v>Serbia </c:v>
                  </c:pt>
                </c:lvl>
                <c:lvl>
                  <c:pt idx="0">
                    <c:v>Norma e Varferise (perqindje e popullsise)</c:v>
                  </c:pt>
                  <c:pt idx="7">
                    <c:v>Mbrojtja Sociale dhe Pensionet (perqindje e PBB) </c:v>
                  </c:pt>
                  <c:pt idx="14">
                    <c:v>Shpenzimet qeveritare per pagat (perqindje e PBB)</c:v>
                  </c:pt>
                </c:lvl>
              </c:multiLvlStrCache>
            </c:multiLvlStrRef>
          </c:cat>
          <c:val>
            <c:numRef>
              <c:f>'5. Standardi jeteses'!$G$31:$G$50</c:f>
              <c:numCache>
                <c:formatCode>_(* #\ ##0.0_);_(* \(#\ ##0.0\);_(* "-"??_);_(@_)</c:formatCode>
                <c:ptCount val="20"/>
                <c:pt idx="0">
                  <c:v>22</c:v>
                </c:pt>
                <c:pt idx="1">
                  <c:v>22.2</c:v>
                </c:pt>
                <c:pt idx="2">
                  <c:v>17.3</c:v>
                </c:pt>
                <c:pt idx="3">
                  <c:v>0</c:v>
                </c:pt>
                <c:pt idx="4">
                  <c:v>15.7</c:v>
                </c:pt>
                <c:pt idx="5">
                  <c:v>7.5</c:v>
                </c:pt>
                <c:pt idx="7">
                  <c:v>11.1</c:v>
                </c:pt>
                <c:pt idx="8">
                  <c:v>6.5</c:v>
                </c:pt>
                <c:pt idx="9">
                  <c:v>16.600000000000001</c:v>
                </c:pt>
                <c:pt idx="10">
                  <c:v>18.600000000000001</c:v>
                </c:pt>
                <c:pt idx="11">
                  <c:v>11.9</c:v>
                </c:pt>
                <c:pt idx="12">
                  <c:v>13.9</c:v>
                </c:pt>
                <c:pt idx="14">
                  <c:v>4.7</c:v>
                </c:pt>
                <c:pt idx="15">
                  <c:v>7.5</c:v>
                </c:pt>
                <c:pt idx="16">
                  <c:v>6.9</c:v>
                </c:pt>
                <c:pt idx="17">
                  <c:v>10.6</c:v>
                </c:pt>
                <c:pt idx="18">
                  <c:v>10.199999999999999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F9-423B-829A-7E59C37FE434}"/>
            </c:ext>
          </c:extLst>
        </c:ser>
        <c:ser>
          <c:idx val="5"/>
          <c:order val="5"/>
          <c:tx>
            <c:strRef>
              <c:f>'5. Standardi jeteses'!$H$30</c:f>
              <c:strCache>
                <c:ptCount val="1"/>
                <c:pt idx="0">
                  <c:v>2025f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'5. Standardi jeteses'!$A$31:$B$50</c:f>
              <c:multiLvlStrCache>
                <c:ptCount val="20"/>
                <c:lvl>
                  <c:pt idx="0">
                    <c:v>Albania </c:v>
                  </c:pt>
                  <c:pt idx="1">
                    <c:v>Kosovo</c:v>
                  </c:pt>
                  <c:pt idx="2">
                    <c:v>North Macedonia </c:v>
                  </c:pt>
                  <c:pt idx="3">
                    <c:v>Bosnia and Herzegovina *</c:v>
                  </c:pt>
                  <c:pt idx="4">
                    <c:v>Montenegro </c:v>
                  </c:pt>
                  <c:pt idx="5">
                    <c:v>Serbia </c:v>
                  </c:pt>
                  <c:pt idx="7">
                    <c:v>Albania</c:v>
                  </c:pt>
                  <c:pt idx="8">
                    <c:v>Kosovo </c:v>
                  </c:pt>
                  <c:pt idx="9">
                    <c:v>North Macedonia </c:v>
                  </c:pt>
                  <c:pt idx="10">
                    <c:v>Bosnia and Herzegovina</c:v>
                  </c:pt>
                  <c:pt idx="11">
                    <c:v>Montenegro</c:v>
                  </c:pt>
                  <c:pt idx="12">
                    <c:v>Serbia </c:v>
                  </c:pt>
                  <c:pt idx="14">
                    <c:v>Albania</c:v>
                  </c:pt>
                  <c:pt idx="15">
                    <c:v>Kosovo </c:v>
                  </c:pt>
                  <c:pt idx="16">
                    <c:v>North Macedonia </c:v>
                  </c:pt>
                  <c:pt idx="17">
                    <c:v>Bosnia and Herzegovina</c:v>
                  </c:pt>
                  <c:pt idx="18">
                    <c:v>Montenegro</c:v>
                  </c:pt>
                  <c:pt idx="19">
                    <c:v>Serbia </c:v>
                  </c:pt>
                </c:lvl>
                <c:lvl>
                  <c:pt idx="0">
                    <c:v>Norma e Varferise (perqindje e popullsise)</c:v>
                  </c:pt>
                  <c:pt idx="7">
                    <c:v>Mbrojtja Sociale dhe Pensionet (perqindje e PBB) </c:v>
                  </c:pt>
                  <c:pt idx="14">
                    <c:v>Shpenzimet qeveritare per pagat (perqindje e PBB)</c:v>
                  </c:pt>
                </c:lvl>
              </c:multiLvlStrCache>
            </c:multiLvlStrRef>
          </c:cat>
          <c:val>
            <c:numRef>
              <c:f>'5. Standardi jeteses'!$H$31:$H$50</c:f>
              <c:numCache>
                <c:formatCode>_(* #\ ##0.0_);_(* \(#\ ##0.0\);_(* "-"??_);_(@_)</c:formatCode>
                <c:ptCount val="20"/>
                <c:pt idx="0">
                  <c:v>20.399999999999999</c:v>
                </c:pt>
                <c:pt idx="1">
                  <c:v>20.3</c:v>
                </c:pt>
                <c:pt idx="2">
                  <c:v>16.2</c:v>
                </c:pt>
                <c:pt idx="3">
                  <c:v>0</c:v>
                </c:pt>
                <c:pt idx="4">
                  <c:v>15.2</c:v>
                </c:pt>
                <c:pt idx="5">
                  <c:v>6.9</c:v>
                </c:pt>
                <c:pt idx="7">
                  <c:v>11.2</c:v>
                </c:pt>
                <c:pt idx="8">
                  <c:v>6.2</c:v>
                </c:pt>
                <c:pt idx="9">
                  <c:v>16.5</c:v>
                </c:pt>
                <c:pt idx="10">
                  <c:v>19.2</c:v>
                </c:pt>
                <c:pt idx="11">
                  <c:v>11.8</c:v>
                </c:pt>
                <c:pt idx="12">
                  <c:v>13.3</c:v>
                </c:pt>
                <c:pt idx="14">
                  <c:v>4.7</c:v>
                </c:pt>
                <c:pt idx="15">
                  <c:v>7.5</c:v>
                </c:pt>
                <c:pt idx="16">
                  <c:v>7.1</c:v>
                </c:pt>
                <c:pt idx="17">
                  <c:v>10.3</c:v>
                </c:pt>
                <c:pt idx="18">
                  <c:v>10</c:v>
                </c:pt>
                <c:pt idx="19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F9-423B-829A-7E59C37FE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395631"/>
        <c:axId val="1838509647"/>
      </c:barChart>
      <c:catAx>
        <c:axId val="6539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38509647"/>
        <c:crosses val="autoZero"/>
        <c:auto val="1"/>
        <c:lblAlgn val="ctr"/>
        <c:lblOffset val="100"/>
        <c:noMultiLvlLbl val="0"/>
      </c:catAx>
      <c:valAx>
        <c:axId val="1838509647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539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14743372027114"/>
          <c:y val="6.8981360084649404E-2"/>
          <c:w val="0.45921585888720434"/>
          <c:h val="8.1081633239860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PBB per Fryme, PPP (Index, EU27 =100)</a:t>
            </a:r>
          </a:p>
        </c:rich>
      </c:tx>
      <c:layout>
        <c:manualLayout>
          <c:xMode val="edge"/>
          <c:yMode val="edge"/>
          <c:x val="0.19275040092497869"/>
          <c:y val="5.80390067627647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>
        <c:manualLayout>
          <c:layoutTarget val="inner"/>
          <c:xMode val="edge"/>
          <c:yMode val="edge"/>
          <c:x val="7.301870219485801E-2"/>
          <c:y val="0.21594823745324174"/>
          <c:w val="0.89833538385826772"/>
          <c:h val="0.6460701264771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Standardi jeteses'!$C$17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 Standardi jeteses'!$B$18:$B$22</c:f>
              <c:strCache>
                <c:ptCount val="5"/>
                <c:pt idx="0">
                  <c:v>Albania </c:v>
                </c:pt>
                <c:pt idx="1">
                  <c:v>Bosnia and Herzegovina </c:v>
                </c:pt>
                <c:pt idx="2">
                  <c:v>North Macedonia </c:v>
                </c:pt>
                <c:pt idx="3">
                  <c:v>Montenegro </c:v>
                </c:pt>
                <c:pt idx="4">
                  <c:v>Serbia </c:v>
                </c:pt>
              </c:strCache>
            </c:strRef>
          </c:cat>
          <c:val>
            <c:numRef>
              <c:f>'5. Standardi jeteses'!$C$18:$C$22</c:f>
              <c:numCache>
                <c:formatCode>_(* #\ ##0_);_(* \(#\ ##0\);_(* "-"??_);_(@_)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34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E-4499-95EF-EF808695EFB8}"/>
            </c:ext>
          </c:extLst>
        </c:ser>
        <c:ser>
          <c:idx val="1"/>
          <c:order val="1"/>
          <c:tx>
            <c:strRef>
              <c:f>'5. Standardi jeteses'!$D$17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 Standardi jeteses'!$B$18:$B$22</c:f>
              <c:strCache>
                <c:ptCount val="5"/>
                <c:pt idx="0">
                  <c:v>Albania </c:v>
                </c:pt>
                <c:pt idx="1">
                  <c:v>Bosnia and Herzegovina </c:v>
                </c:pt>
                <c:pt idx="2">
                  <c:v>North Macedonia </c:v>
                </c:pt>
                <c:pt idx="3">
                  <c:v>Montenegro </c:v>
                </c:pt>
                <c:pt idx="4">
                  <c:v>Serbia </c:v>
                </c:pt>
              </c:strCache>
            </c:strRef>
          </c:cat>
          <c:val>
            <c:numRef>
              <c:f>'5. Standardi jeteses'!$D$18:$D$22</c:f>
              <c:numCache>
                <c:formatCode>_(* #\ ##0_);_(* \(#\ ##0\);_(* "-"??_);_(@_)</c:formatCode>
                <c:ptCount val="5"/>
                <c:pt idx="0">
                  <c:v>34</c:v>
                </c:pt>
                <c:pt idx="1">
                  <c:v>35</c:v>
                </c:pt>
                <c:pt idx="2">
                  <c:v>42</c:v>
                </c:pt>
                <c:pt idx="3">
                  <c:v>50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E-4499-95EF-EF808695E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0846864"/>
        <c:axId val="1662486656"/>
      </c:barChart>
      <c:catAx>
        <c:axId val="113084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62486656"/>
        <c:crosses val="autoZero"/>
        <c:auto val="1"/>
        <c:lblAlgn val="ctr"/>
        <c:lblOffset val="100"/>
        <c:noMultiLvlLbl val="0"/>
      </c:catAx>
      <c:valAx>
        <c:axId val="1662486656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3084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26282228956503"/>
          <c:y val="0.11846830108048771"/>
          <c:w val="0.1562583558875846"/>
          <c:h val="0.111111859988500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9921</xdr:colOff>
      <xdr:row>25</xdr:row>
      <xdr:rowOff>9925</xdr:rowOff>
    </xdr:from>
    <xdr:to>
      <xdr:col>16</xdr:col>
      <xdr:colOff>39686</xdr:colOff>
      <xdr:row>39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D346193-63D5-4501-8D67-C4AFA4EB1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-1</xdr:colOff>
      <xdr:row>8</xdr:row>
      <xdr:rowOff>19844</xdr:rowOff>
    </xdr:from>
    <xdr:to>
      <xdr:col>16</xdr:col>
      <xdr:colOff>29765</xdr:colOff>
      <xdr:row>22</xdr:row>
      <xdr:rowOff>19845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1A6B01A-0A74-4EC2-8F14-6B3E8ED2E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9922</xdr:colOff>
      <xdr:row>24</xdr:row>
      <xdr:rowOff>178592</xdr:rowOff>
    </xdr:from>
    <xdr:to>
      <xdr:col>14</xdr:col>
      <xdr:colOff>476251</xdr:colOff>
      <xdr:row>38</xdr:row>
      <xdr:rowOff>158747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372AF791-9E5C-4E77-9FD6-E619803D3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7</xdr:row>
      <xdr:rowOff>178595</xdr:rowOff>
    </xdr:from>
    <xdr:to>
      <xdr:col>14</xdr:col>
      <xdr:colOff>466329</xdr:colOff>
      <xdr:row>21</xdr:row>
      <xdr:rowOff>158752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0C85134-208A-4EFF-A58D-13B114616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9922</xdr:rowOff>
    </xdr:from>
    <xdr:to>
      <xdr:col>14</xdr:col>
      <xdr:colOff>466329</xdr:colOff>
      <xdr:row>22</xdr:row>
      <xdr:rowOff>158748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7A12A1D-0CB1-4D32-9FE2-711EF6B90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</xdr:row>
      <xdr:rowOff>14286</xdr:rowOff>
    </xdr:from>
    <xdr:to>
      <xdr:col>19</xdr:col>
      <xdr:colOff>600074</xdr:colOff>
      <xdr:row>25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7D0783F-DA6E-FEFB-E85E-C16388984B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185736</xdr:rowOff>
    </xdr:from>
    <xdr:to>
      <xdr:col>18</xdr:col>
      <xdr:colOff>0</xdr:colOff>
      <xdr:row>12</xdr:row>
      <xdr:rowOff>190499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6AD4B2A-855C-4FF6-B851-B0346B109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600075</xdr:colOff>
      <xdr:row>50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28CAFC6-FCAB-481F-A5C4-0668EA4F2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609599</xdr:colOff>
      <xdr:row>15</xdr:row>
      <xdr:rowOff>0</xdr:rowOff>
    </xdr:from>
    <xdr:to>
      <xdr:col>18</xdr:col>
      <xdr:colOff>0</xdr:colOff>
      <xdr:row>24</xdr:row>
      <xdr:rowOff>190499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8E44D-2E06-EA84-9380-33BF927F17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80.690689086914063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80.690689086914063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109.19241333007813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106.57022094726563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108.60903930664063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1.2229995727539063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114.61209106445313</v>
          </cell>
          <cell r="FW13">
            <v>57.964080810546875</v>
          </cell>
          <cell r="FX13">
            <v>142.04287719726563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142.60720825195313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140.02871704101563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8.5858249664306641</v>
          </cell>
          <cell r="FV17">
            <v>116.37374877929688</v>
          </cell>
          <cell r="FW17">
            <v>65.603927612304688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107.52828979492188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4.3479995727539063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35.470596313476563</v>
          </cell>
          <cell r="FO18">
            <v>21.599990844726563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109.70913696289063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150.33859252929688</v>
          </cell>
          <cell r="FY18">
            <v>112</v>
          </cell>
          <cell r="FZ18">
            <v>114.72744750976563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109.70913696289063</v>
          </cell>
          <cell r="FT19">
            <v>121.59999084472656</v>
          </cell>
          <cell r="FU19">
            <v>14.395940780639648</v>
          </cell>
          <cell r="FV19">
            <v>116.99551391601563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114.72744750976563</v>
          </cell>
          <cell r="GA19">
            <v>111.20059204101563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4.7435989379882813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38.001846313476563</v>
          </cell>
          <cell r="FO20">
            <v>39.5</v>
          </cell>
          <cell r="FP20">
            <v>33.513320922851563</v>
          </cell>
          <cell r="FQ20">
            <v>979.526123046875</v>
          </cell>
          <cell r="FR20">
            <v>113.57865905761719</v>
          </cell>
          <cell r="FS20">
            <v>109.70913696289063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72.696609497070313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114.03787231445313</v>
          </cell>
          <cell r="FS21">
            <v>109.70913696289063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114.72744750976563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114.34402465820313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114.96530151367188</v>
          </cell>
          <cell r="GA22">
            <v>111.87625122070313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108.65542602539063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163.76345825195313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108.99356079101563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1.5717391967773438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91.186721801757813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115.87472534179688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93.599990844726563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162.75393676757813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95.790878295898438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105.27853393554688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112.61758422851563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104.70254516601563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113.21817016601563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95.139999389648438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119.48257446289063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102.99917602539063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122.20999145507813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117.63504028320313</v>
          </cell>
          <cell r="FS35">
            <v>112.30935668945313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122.32998657226563</v>
          </cell>
          <cell r="FN36">
            <v>105.55477905273438</v>
          </cell>
          <cell r="FO36">
            <v>114.89999389648438</v>
          </cell>
          <cell r="FP36">
            <v>125.21841430664063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110.07156372070313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113.28384399414063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119.58621215820313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112.70938110351563</v>
          </cell>
          <cell r="FT38">
            <v>131.33999633789063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1.5361099243164063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121.66635131835938</v>
          </cell>
          <cell r="FO39">
            <v>127</v>
          </cell>
          <cell r="FP39">
            <v>138.29031372070313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113.80947875976563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120.11892700195313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130.82022094726563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119.89199829101563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116.85598754882813</v>
          </cell>
          <cell r="FV43">
            <v>120.82974243164063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112.60037231445313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112.43130493164063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1.5496597290039063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116.28298950195313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113.22030639648438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113.38937377929688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121.38528442382813</v>
          </cell>
          <cell r="FS48">
            <v>114.20950317382813</v>
          </cell>
          <cell r="FT48">
            <v>134.27999877929688</v>
          </cell>
          <cell r="FU48">
            <v>120.86599731445313</v>
          </cell>
          <cell r="FV48">
            <v>120.93336486816406</v>
          </cell>
          <cell r="FW48">
            <v>127.57998657226563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121.38528442382813</v>
          </cell>
          <cell r="FS49">
            <v>114.40953063964844</v>
          </cell>
          <cell r="FT49">
            <v>134.40998840332031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132.32998657226563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122.89395141601563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123.21109008789063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137.48635864257813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146.82998657226563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115.02371215820313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115.30960083007813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125.66897583007813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136.29214477539063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135.70999145507813</v>
          </cell>
          <cell r="FU58">
            <v>121.57899475097656</v>
          </cell>
          <cell r="FV58">
            <v>123.31680297851563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135.53286743164063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136.45999145507813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163.76345825195313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119.58621215820313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121.38528442382813</v>
          </cell>
          <cell r="FS84">
            <v>114.20950317382813</v>
          </cell>
          <cell r="FT84">
            <v>134.27999877929688</v>
          </cell>
          <cell r="FU84">
            <v>120.86599731445313</v>
          </cell>
          <cell r="FV84">
            <v>120.93336486816406</v>
          </cell>
          <cell r="FW84">
            <v>127.57998657226563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136.45999145507813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  <sheetName val="Read Me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7">
          <cell r="G177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1">
          <cell r="AF181">
            <v>1998</v>
          </cell>
          <cell r="AG181">
            <v>1999</v>
          </cell>
          <cell r="AH181">
            <v>1999</v>
          </cell>
          <cell r="AI181">
            <v>1999</v>
          </cell>
          <cell r="AJ181">
            <v>1999</v>
          </cell>
          <cell r="AK181">
            <v>1999</v>
          </cell>
          <cell r="AL181">
            <v>2000</v>
          </cell>
          <cell r="AM181">
            <v>2001</v>
          </cell>
          <cell r="AN181">
            <v>2002</v>
          </cell>
          <cell r="AO181">
            <v>2003</v>
          </cell>
          <cell r="AP181">
            <v>2004</v>
          </cell>
          <cell r="AQ181">
            <v>2005</v>
          </cell>
          <cell r="AR181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89">
          <cell r="AF189">
            <v>1.3</v>
          </cell>
          <cell r="AG189">
            <v>2.4</v>
          </cell>
          <cell r="AH189">
            <v>2.4</v>
          </cell>
          <cell r="AI189">
            <v>2.4</v>
          </cell>
          <cell r="AJ189">
            <v>2.4</v>
          </cell>
          <cell r="AK189">
            <v>2.4</v>
          </cell>
          <cell r="AL189">
            <v>3.3</v>
          </cell>
          <cell r="AM189">
            <v>3.7</v>
          </cell>
          <cell r="AN189">
            <v>4.7</v>
          </cell>
          <cell r="AO189">
            <v>4.5999999999999996</v>
          </cell>
          <cell r="AP189">
            <v>5</v>
          </cell>
          <cell r="AQ189">
            <v>5.3</v>
          </cell>
          <cell r="AR189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6">
          <cell r="AF196">
            <v>-27.150837988826826</v>
          </cell>
          <cell r="AG196">
            <v>-10.499999999999998</v>
          </cell>
          <cell r="AH196">
            <v>0</v>
          </cell>
          <cell r="AI196">
            <v>0</v>
          </cell>
          <cell r="AJ196">
            <v>0</v>
          </cell>
          <cell r="AK196">
            <v>-10.499999999999998</v>
          </cell>
          <cell r="AL196">
            <v>-0.59443911792905757</v>
          </cell>
          <cell r="AM196">
            <v>-2.301136363636358</v>
          </cell>
          <cell r="AN196">
            <v>-2.0615384615384591</v>
          </cell>
          <cell r="AO196">
            <v>-1.2461538461538413</v>
          </cell>
          <cell r="AP196">
            <v>-0.38461538461538325</v>
          </cell>
          <cell r="AQ196">
            <v>-0.7692307692307776</v>
          </cell>
          <cell r="AR196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5">
          <cell r="AF205">
            <v>33.04263565891474</v>
          </cell>
          <cell r="AG205">
            <v>-17.100000000000005</v>
          </cell>
          <cell r="AH205">
            <v>-17.100000000000005</v>
          </cell>
          <cell r="AI205">
            <v>-17.100000000000005</v>
          </cell>
          <cell r="AJ205">
            <v>-17.100000000000005</v>
          </cell>
          <cell r="AK205">
            <v>-17.100000000000016</v>
          </cell>
          <cell r="AL205">
            <v>6.0999999999999943</v>
          </cell>
          <cell r="AM205">
            <v>5.8999999999999941</v>
          </cell>
          <cell r="AN205">
            <v>7.0000000000000062</v>
          </cell>
          <cell r="AO205">
            <v>6.4999999999999947</v>
          </cell>
          <cell r="AP205">
            <v>6.4000000000000057</v>
          </cell>
          <cell r="AQ205">
            <v>2.6241021818137478</v>
          </cell>
          <cell r="AR205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0">
          <cell r="AK210">
            <v>3.6742133075905477</v>
          </cell>
          <cell r="AL210">
            <v>6.1615148146142671</v>
          </cell>
          <cell r="AM210">
            <v>6.0760055365392152</v>
          </cell>
          <cell r="AN210">
            <v>5.2643370785814634</v>
          </cell>
          <cell r="AO210">
            <v>3.711744365754833</v>
          </cell>
          <cell r="AP210">
            <v>3.2749982658419148</v>
          </cell>
          <cell r="AQ210">
            <v>3.0205676185546282</v>
          </cell>
          <cell r="AR210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1">
          <cell r="G221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5">
          <cell r="AF225">
            <v>1998</v>
          </cell>
          <cell r="AG225">
            <v>1999</v>
          </cell>
          <cell r="AH225">
            <v>1999</v>
          </cell>
          <cell r="AI225">
            <v>1999</v>
          </cell>
          <cell r="AJ225">
            <v>1999</v>
          </cell>
          <cell r="AK225">
            <v>1999</v>
          </cell>
          <cell r="AL225">
            <v>2000</v>
          </cell>
          <cell r="AM225">
            <v>2001</v>
          </cell>
          <cell r="AN225">
            <v>2002</v>
          </cell>
          <cell r="AO225">
            <v>2003</v>
          </cell>
          <cell r="AP225">
            <v>2004</v>
          </cell>
          <cell r="AQ225">
            <v>2005</v>
          </cell>
          <cell r="AR225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0">
          <cell r="AK230">
            <v>123.0368768040879</v>
          </cell>
          <cell r="AL230">
            <v>134.40548422078561</v>
          </cell>
          <cell r="AM230">
            <v>146.83799151120829</v>
          </cell>
          <cell r="AN230">
            <v>160.29569343321052</v>
          </cell>
          <cell r="AO230">
            <v>175.41157732396226</v>
          </cell>
          <cell r="AP230">
            <v>192.07567716973867</v>
          </cell>
          <cell r="AQ230">
            <v>210.39969677173173</v>
          </cell>
          <cell r="AR230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4">
          <cell r="AF234">
            <v>-1.7090807266979091</v>
          </cell>
          <cell r="AG234">
            <v>-3.5999999999999996</v>
          </cell>
          <cell r="AH234">
            <v>-3.5999999999999996</v>
          </cell>
          <cell r="AI234">
            <v>-3.5999999999999996</v>
          </cell>
          <cell r="AJ234">
            <v>-4.5599999999999996</v>
          </cell>
          <cell r="AK234">
            <v>-3.5400481104467252</v>
          </cell>
          <cell r="AL234">
            <v>9.2399999999999984</v>
          </cell>
          <cell r="AM234">
            <v>9.25</v>
          </cell>
          <cell r="AN234">
            <v>9.1650000000000009</v>
          </cell>
          <cell r="AO234">
            <v>9.4299999999999979</v>
          </cell>
          <cell r="AP234">
            <v>9.5</v>
          </cell>
          <cell r="AQ234">
            <v>9.5399999999999991</v>
          </cell>
          <cell r="AR234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0">
          <cell r="AK240">
            <v>17.05481404059103</v>
          </cell>
          <cell r="AL240">
            <v>17.123557884642768</v>
          </cell>
          <cell r="AM240">
            <v>17.635056463153425</v>
          </cell>
          <cell r="AN240">
            <v>18.382752785706511</v>
          </cell>
          <cell r="AO240">
            <v>19.105385781689243</v>
          </cell>
          <cell r="AP240">
            <v>19.701510127708335</v>
          </cell>
          <cell r="AQ240">
            <v>20.275231897892322</v>
          </cell>
          <cell r="AR240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5">
          <cell r="AF245">
            <v>162.30461363457539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142.38228562527652</v>
          </cell>
          <cell r="AL245">
            <v>133.90659435468535</v>
          </cell>
          <cell r="AM245">
            <v>139.34542996890534</v>
          </cell>
          <cell r="AN245">
            <v>144.81220380575289</v>
          </cell>
          <cell r="AO245">
            <v>149.36567832090645</v>
          </cell>
          <cell r="AP245">
            <v>152.70674326007622</v>
          </cell>
          <cell r="AQ245">
            <v>158.05337299482946</v>
          </cell>
          <cell r="AR245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49">
          <cell r="AF249">
            <v>16.82598024682742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-12.274652927706331</v>
          </cell>
          <cell r="AL249">
            <v>-5.9527709036063641</v>
          </cell>
          <cell r="AM249">
            <v>4.0616637593021476</v>
          </cell>
          <cell r="AN249">
            <v>3.9231812898833152</v>
          </cell>
          <cell r="AO249">
            <v>3.1443997090614406</v>
          </cell>
          <cell r="AP249">
            <v>2.2368357823084439</v>
          </cell>
          <cell r="AQ249">
            <v>3.5012401028337914</v>
          </cell>
          <cell r="AR249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3">
          <cell r="AK253">
            <v>36.218670671100149</v>
          </cell>
          <cell r="AL253">
            <v>34.90483109608688</v>
          </cell>
          <cell r="AM253">
            <v>33.457732919089793</v>
          </cell>
          <cell r="AN253">
            <v>32.962785641385793</v>
          </cell>
          <cell r="AO253">
            <v>32.269603770203098</v>
          </cell>
          <cell r="AP253">
            <v>31.133842978931494</v>
          </cell>
          <cell r="AQ253">
            <v>30.43840503584207</v>
          </cell>
          <cell r="AR253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2">
          <cell r="G262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6">
          <cell r="AF266">
            <v>1998</v>
          </cell>
          <cell r="AG266">
            <v>1999</v>
          </cell>
          <cell r="AH266">
            <v>1999</v>
          </cell>
          <cell r="AI266">
            <v>1999</v>
          </cell>
          <cell r="AJ266">
            <v>1999</v>
          </cell>
          <cell r="AK266">
            <v>1999</v>
          </cell>
          <cell r="AL266">
            <v>2000</v>
          </cell>
          <cell r="AM266">
            <v>2001</v>
          </cell>
          <cell r="AN266">
            <v>2002</v>
          </cell>
          <cell r="AO266">
            <v>2003</v>
          </cell>
          <cell r="AP266">
            <v>2004</v>
          </cell>
          <cell r="AQ266">
            <v>2005</v>
          </cell>
          <cell r="AR266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2">
          <cell r="AK272">
            <v>-821.22149044485059</v>
          </cell>
          <cell r="AL272">
            <v>-820</v>
          </cell>
          <cell r="AM272">
            <v>-875</v>
          </cell>
          <cell r="AN272">
            <v>-919</v>
          </cell>
          <cell r="AO272">
            <v>-980</v>
          </cell>
          <cell r="AP272">
            <v>-1024.5342764947497</v>
          </cell>
          <cell r="AQ272">
            <v>-1081.6008356955072</v>
          </cell>
          <cell r="AR272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8">
          <cell r="AK278">
            <v>-0.55243238269133688</v>
          </cell>
          <cell r="AL278">
            <v>-0.1487406819065229</v>
          </cell>
          <cell r="AM278">
            <v>6.7073170731707377</v>
          </cell>
          <cell r="AN278">
            <v>5.0285714285714267</v>
          </cell>
          <cell r="AO278">
            <v>6.6376496191512535</v>
          </cell>
          <cell r="AP278">
            <v>4.5443139280356926</v>
          </cell>
          <cell r="AQ278">
            <v>5.5699999999999861</v>
          </cell>
          <cell r="AR278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4">
          <cell r="AK284">
            <v>3.4</v>
          </cell>
          <cell r="AL284">
            <v>-0.6</v>
          </cell>
          <cell r="AM284">
            <v>3</v>
          </cell>
          <cell r="AN284">
            <v>2</v>
          </cell>
          <cell r="AO284">
            <v>2</v>
          </cell>
          <cell r="AP284">
            <v>2</v>
          </cell>
          <cell r="AQ284">
            <v>2</v>
          </cell>
          <cell r="AR284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0">
          <cell r="AF290">
            <v>19.011491998847973</v>
          </cell>
          <cell r="AG290">
            <v>-17.07501217669699</v>
          </cell>
          <cell r="AH290">
            <v>-18.191640799199625</v>
          </cell>
          <cell r="AI290">
            <v>-9.6313427031041172</v>
          </cell>
          <cell r="AJ290">
            <v>47.552313821722066</v>
          </cell>
          <cell r="AK290">
            <v>-3.8224684552140564</v>
          </cell>
          <cell r="AL290">
            <v>0.45398321739786862</v>
          </cell>
          <cell r="AM290">
            <v>3.5993369642434381</v>
          </cell>
          <cell r="AN290">
            <v>3</v>
          </cell>
          <cell r="AO290">
            <v>3.5</v>
          </cell>
          <cell r="AP290">
            <v>3.5</v>
          </cell>
          <cell r="AQ290">
            <v>3.5</v>
          </cell>
          <cell r="AR290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6">
          <cell r="AK296">
            <v>101.83703637349441</v>
          </cell>
          <cell r="AL296">
            <v>101.22601415525345</v>
          </cell>
          <cell r="AM296">
            <v>104.26279457991106</v>
          </cell>
          <cell r="AN296">
            <v>106.34805047150928</v>
          </cell>
          <cell r="AO296">
            <v>108.47501148093947</v>
          </cell>
          <cell r="AP296">
            <v>110.64451171055826</v>
          </cell>
          <cell r="AQ296">
            <v>112.85740194476944</v>
          </cell>
          <cell r="AR296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2">
          <cell r="AK302">
            <v>189.71838738687418</v>
          </cell>
          <cell r="AL302">
            <v>190.57967702592848</v>
          </cell>
          <cell r="AM302">
            <v>197.43928178745847</v>
          </cell>
          <cell r="AN302">
            <v>203.36246024108223</v>
          </cell>
          <cell r="AO302">
            <v>210.48014634952008</v>
          </cell>
          <cell r="AP302">
            <v>217.84695147175327</v>
          </cell>
          <cell r="AQ302">
            <v>225.47159477326463</v>
          </cell>
          <cell r="AR302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8">
          <cell r="G368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2">
          <cell r="AF372">
            <v>1998</v>
          </cell>
          <cell r="AG372">
            <v>1999</v>
          </cell>
          <cell r="AH372">
            <v>1999</v>
          </cell>
          <cell r="AI372">
            <v>1999</v>
          </cell>
          <cell r="AJ372">
            <v>1999</v>
          </cell>
          <cell r="AK372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3">
          <cell r="AF383">
            <v>7.5873040722919711</v>
          </cell>
          <cell r="AG383">
            <v>2.25857025</v>
          </cell>
          <cell r="AH383">
            <v>2.6150664320538901</v>
          </cell>
          <cell r="AI383">
            <v>1.7904669817578416</v>
          </cell>
          <cell r="AJ383">
            <v>3.1701461633265602</v>
          </cell>
          <cell r="AK383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4">
          <cell r="AF394">
            <v>3.7296538415384646</v>
          </cell>
          <cell r="AG394">
            <v>23.535050000000002</v>
          </cell>
          <cell r="AH394">
            <v>26.557276000000002</v>
          </cell>
          <cell r="AI394">
            <v>24.568999999999999</v>
          </cell>
          <cell r="AJ394">
            <v>1.7299730000000011</v>
          </cell>
          <cell r="AK394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7">
          <cell r="AF397">
            <v>-4.1429999999999998</v>
          </cell>
          <cell r="AG397" t="str">
            <v>--</v>
          </cell>
          <cell r="AH397" t="str">
            <v>--</v>
          </cell>
          <cell r="AI397" t="str">
            <v>--</v>
          </cell>
          <cell r="AJ397" t="str">
            <v>--</v>
          </cell>
          <cell r="AK397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4">
          <cell r="AF404">
            <v>2.0499999999999998</v>
          </cell>
          <cell r="AG404">
            <v>1.1099999999999999</v>
          </cell>
          <cell r="AH404">
            <v>0.7</v>
          </cell>
          <cell r="AI404">
            <v>0.7</v>
          </cell>
          <cell r="AJ404">
            <v>0.7</v>
          </cell>
          <cell r="AK404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6">
          <cell r="AF406">
            <v>122.65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3">
          <cell r="AF413">
            <v>23.608000000000001</v>
          </cell>
          <cell r="AG413">
            <v>4.47</v>
          </cell>
          <cell r="AH413">
            <v>2.21</v>
          </cell>
          <cell r="AI413">
            <v>0.02</v>
          </cell>
          <cell r="AJ413">
            <v>0.42</v>
          </cell>
          <cell r="AK413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5">
          <cell r="AF415">
            <v>0.6769999999999996</v>
          </cell>
          <cell r="AG415">
            <v>2.3294193458721457</v>
          </cell>
          <cell r="AH415">
            <v>2.1605010059309766</v>
          </cell>
          <cell r="AI415">
            <v>2.2319475582342898</v>
          </cell>
          <cell r="AJ415">
            <v>1.8081320899625877</v>
          </cell>
          <cell r="AK415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3">
          <cell r="AF423">
            <v>-83.480166628000006</v>
          </cell>
          <cell r="AG423">
            <v>20.785</v>
          </cell>
          <cell r="AH423">
            <v>-60.792570871377805</v>
          </cell>
          <cell r="AI423">
            <v>5.2010588240103353</v>
          </cell>
          <cell r="AJ423">
            <v>64.300330226984542</v>
          </cell>
          <cell r="AK423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0">
          <cell r="AF430">
            <v>-83.480166628000006</v>
          </cell>
          <cell r="AG430">
            <v>20.785</v>
          </cell>
          <cell r="AH430">
            <v>-60.792570871377805</v>
          </cell>
          <cell r="AI430">
            <v>5.2010588240103353</v>
          </cell>
          <cell r="AJ430">
            <v>64.300330226984542</v>
          </cell>
          <cell r="AK430">
            <v>-78.86</v>
          </cell>
        </row>
        <row r="431">
          <cell r="G431" t="str">
            <v>Money</v>
          </cell>
        </row>
        <row r="432">
          <cell r="G432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8">
          <cell r="C8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2"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1995</v>
          </cell>
          <cell r="J12">
            <v>1995</v>
          </cell>
          <cell r="K12">
            <v>1995</v>
          </cell>
          <cell r="L12">
            <v>1995</v>
          </cell>
          <cell r="M12">
            <v>1996</v>
          </cell>
          <cell r="N12">
            <v>1996</v>
          </cell>
          <cell r="O12">
            <v>1996</v>
          </cell>
          <cell r="P12">
            <v>1996</v>
          </cell>
          <cell r="Q12">
            <v>1996</v>
          </cell>
          <cell r="R12">
            <v>1997</v>
          </cell>
          <cell r="S12">
            <v>1997</v>
          </cell>
          <cell r="T12">
            <v>1997</v>
          </cell>
          <cell r="U12">
            <v>1997</v>
          </cell>
          <cell r="V12">
            <v>1997</v>
          </cell>
          <cell r="W12">
            <v>1998</v>
          </cell>
          <cell r="X12">
            <v>1998</v>
          </cell>
          <cell r="Y12">
            <v>1998</v>
          </cell>
          <cell r="Z12">
            <v>1998</v>
          </cell>
          <cell r="AA12">
            <v>1998</v>
          </cell>
          <cell r="AB12">
            <v>1999</v>
          </cell>
          <cell r="AC12">
            <v>1999</v>
          </cell>
          <cell r="AD12">
            <v>1999</v>
          </cell>
          <cell r="AE12">
            <v>1999</v>
          </cell>
          <cell r="AF12">
            <v>1999</v>
          </cell>
          <cell r="AG12">
            <v>2000</v>
          </cell>
          <cell r="AH12">
            <v>2001</v>
          </cell>
          <cell r="AI12">
            <v>2002</v>
          </cell>
          <cell r="AJ12">
            <v>2003</v>
          </cell>
          <cell r="AK12">
            <v>2004</v>
          </cell>
          <cell r="AL12">
            <v>2005</v>
          </cell>
          <cell r="AM12">
            <v>2006</v>
          </cell>
          <cell r="AN12">
            <v>2007</v>
          </cell>
          <cell r="AO12">
            <v>2008</v>
          </cell>
          <cell r="AP12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7">
          <cell r="AA17">
            <v>27.75</v>
          </cell>
          <cell r="AB17">
            <v>0</v>
          </cell>
          <cell r="AC17">
            <v>0</v>
          </cell>
          <cell r="AD17">
            <v>33.299999999999997</v>
          </cell>
          <cell r="AE17">
            <v>0</v>
          </cell>
          <cell r="AF17">
            <v>33.299999999999997</v>
          </cell>
          <cell r="AG17">
            <v>9.0054750000000006</v>
          </cell>
          <cell r="AH17">
            <v>36.021900000000002</v>
          </cell>
          <cell r="AI17">
            <v>36.021900000000002</v>
          </cell>
          <cell r="AJ17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2">
          <cell r="AH22">
            <v>11.1</v>
          </cell>
          <cell r="AI22">
            <v>22.2</v>
          </cell>
          <cell r="AJ22">
            <v>27.75</v>
          </cell>
          <cell r="AK22">
            <v>34.409999999999997</v>
          </cell>
          <cell r="AL22">
            <v>36.211095</v>
          </cell>
          <cell r="AM22">
            <v>32.315474999999999</v>
          </cell>
          <cell r="AN22">
            <v>28.419854999999998</v>
          </cell>
          <cell r="AO22">
            <v>28.273140000000001</v>
          </cell>
          <cell r="AP22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27.75</v>
          </cell>
          <cell r="N27">
            <v>0</v>
          </cell>
          <cell r="O27">
            <v>0</v>
          </cell>
          <cell r="P27">
            <v>27.75</v>
          </cell>
          <cell r="Q27">
            <v>55.5</v>
          </cell>
          <cell r="R27">
            <v>0</v>
          </cell>
          <cell r="S27">
            <v>27.75</v>
          </cell>
          <cell r="T27">
            <v>0</v>
          </cell>
          <cell r="U27">
            <v>27.75</v>
          </cell>
          <cell r="V27">
            <v>55.5</v>
          </cell>
          <cell r="W27">
            <v>0</v>
          </cell>
          <cell r="X27">
            <v>0</v>
          </cell>
          <cell r="Y27">
            <v>27.75</v>
          </cell>
          <cell r="Z27">
            <v>0</v>
          </cell>
          <cell r="AA27">
            <v>27.75</v>
          </cell>
          <cell r="AB27">
            <v>0</v>
          </cell>
          <cell r="AC27">
            <v>0</v>
          </cell>
          <cell r="AD27">
            <v>33.299999999999997</v>
          </cell>
          <cell r="AE27">
            <v>0</v>
          </cell>
          <cell r="AF27">
            <v>33.299999999999997</v>
          </cell>
          <cell r="AG27">
            <v>9.0054750000000006</v>
          </cell>
          <cell r="AH27">
            <v>24.921900000000001</v>
          </cell>
          <cell r="AI27">
            <v>13.821900000000003</v>
          </cell>
          <cell r="AJ27">
            <v>-0.73357499999999831</v>
          </cell>
          <cell r="AK27">
            <v>-34.409999999999997</v>
          </cell>
          <cell r="AL27">
            <v>-36.211095</v>
          </cell>
          <cell r="AM27">
            <v>-32.315474999999999</v>
          </cell>
          <cell r="AN27">
            <v>-28.419854999999998</v>
          </cell>
          <cell r="AO27">
            <v>-28.273140000000001</v>
          </cell>
          <cell r="AP27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27.75</v>
          </cell>
          <cell r="N32">
            <v>27.75</v>
          </cell>
          <cell r="O32">
            <v>27.75</v>
          </cell>
          <cell r="P32">
            <v>55.5</v>
          </cell>
          <cell r="Q32">
            <v>55.5</v>
          </cell>
          <cell r="R32">
            <v>55.5</v>
          </cell>
          <cell r="S32">
            <v>83.25</v>
          </cell>
          <cell r="T32">
            <v>83.25</v>
          </cell>
          <cell r="U32">
            <v>111</v>
          </cell>
          <cell r="V32">
            <v>111</v>
          </cell>
          <cell r="W32">
            <v>111</v>
          </cell>
          <cell r="X32">
            <v>111</v>
          </cell>
          <cell r="Y32">
            <v>138.75</v>
          </cell>
          <cell r="Z32">
            <v>138.75</v>
          </cell>
          <cell r="AA32">
            <v>138.75</v>
          </cell>
          <cell r="AB32">
            <v>138.75</v>
          </cell>
          <cell r="AC32">
            <v>138.75</v>
          </cell>
          <cell r="AD32">
            <v>172.05</v>
          </cell>
          <cell r="AE32">
            <v>172.05</v>
          </cell>
          <cell r="AF32">
            <v>172.05</v>
          </cell>
          <cell r="AG32">
            <v>181.055475</v>
          </cell>
          <cell r="AH32">
            <v>205.97737499999999</v>
          </cell>
          <cell r="AI32">
            <v>219.79927499999999</v>
          </cell>
          <cell r="AJ32">
            <v>219.06569999999999</v>
          </cell>
          <cell r="AK32">
            <v>184.6557</v>
          </cell>
          <cell r="AL32">
            <v>148.444605</v>
          </cell>
          <cell r="AM32">
            <v>116.12913</v>
          </cell>
          <cell r="AN32">
            <v>87.709275000000005</v>
          </cell>
          <cell r="AO32">
            <v>59.436135000000007</v>
          </cell>
          <cell r="AP32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6">
          <cell r="AE36">
            <v>0.42199999999999999</v>
          </cell>
          <cell r="AF36">
            <v>0.76600000000000001</v>
          </cell>
          <cell r="AG36">
            <v>0.8827636875</v>
          </cell>
          <cell r="AH36">
            <v>0.96758212499999996</v>
          </cell>
          <cell r="AI36">
            <v>1.0644416250000002</v>
          </cell>
          <cell r="AJ36">
            <v>1.0971624375</v>
          </cell>
          <cell r="AK36">
            <v>1.0093035000000001</v>
          </cell>
          <cell r="AL36">
            <v>0.83275076250000002</v>
          </cell>
          <cell r="AM36">
            <v>0.66143433750000002</v>
          </cell>
          <cell r="AN36">
            <v>0.50959601250000008</v>
          </cell>
          <cell r="AO36">
            <v>0.36786352500000008</v>
          </cell>
          <cell r="AP36">
            <v>0.24314782500000004</v>
          </cell>
        </row>
        <row r="37">
          <cell r="C37" t="str">
            <v>(In percent of quota)</v>
          </cell>
        </row>
        <row r="38">
          <cell r="C38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3">
          <cell r="G43" t="str">
            <v>--</v>
          </cell>
          <cell r="H43" t="str">
            <v>--</v>
          </cell>
          <cell r="I43" t="str">
            <v>--</v>
          </cell>
          <cell r="J43" t="str">
            <v>--</v>
          </cell>
          <cell r="K43" t="str">
            <v>--</v>
          </cell>
          <cell r="L43" t="str">
            <v>--</v>
          </cell>
          <cell r="M43">
            <v>25</v>
          </cell>
          <cell r="N43" t="str">
            <v>--</v>
          </cell>
          <cell r="O43" t="str">
            <v>--</v>
          </cell>
          <cell r="P43">
            <v>25</v>
          </cell>
          <cell r="Q43">
            <v>50</v>
          </cell>
          <cell r="R43" t="str">
            <v>--</v>
          </cell>
          <cell r="S43">
            <v>25</v>
          </cell>
          <cell r="T43" t="str">
            <v>--</v>
          </cell>
          <cell r="U43">
            <v>25</v>
          </cell>
          <cell r="V43">
            <v>50</v>
          </cell>
          <cell r="W43" t="str">
            <v>--</v>
          </cell>
          <cell r="X43" t="str">
            <v>--</v>
          </cell>
          <cell r="Y43">
            <v>25</v>
          </cell>
          <cell r="Z43" t="str">
            <v>--</v>
          </cell>
          <cell r="AA43">
            <v>25</v>
          </cell>
          <cell r="AB43" t="str">
            <v>--</v>
          </cell>
          <cell r="AC43" t="str">
            <v>--</v>
          </cell>
          <cell r="AD43">
            <v>30</v>
          </cell>
          <cell r="AE43" t="str">
            <v>--</v>
          </cell>
          <cell r="AF43">
            <v>30</v>
          </cell>
          <cell r="AG43">
            <v>8.1130405405405401</v>
          </cell>
          <cell r="AH43">
            <v>32.452162162162161</v>
          </cell>
          <cell r="AI43">
            <v>32.452162162162161</v>
          </cell>
          <cell r="AJ43">
            <v>24.339121621621622</v>
          </cell>
          <cell r="AK43" t="str">
            <v>--</v>
          </cell>
          <cell r="AL43" t="str">
            <v>--</v>
          </cell>
          <cell r="AM43" t="str">
            <v>--</v>
          </cell>
          <cell r="AN43" t="str">
            <v>--</v>
          </cell>
          <cell r="AO43" t="str">
            <v>--</v>
          </cell>
          <cell r="AP43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8">
          <cell r="G48" t="str">
            <v>--</v>
          </cell>
          <cell r="H48" t="str">
            <v xml:space="preserve">-- </v>
          </cell>
          <cell r="I48" t="str">
            <v xml:space="preserve">-- </v>
          </cell>
          <cell r="J48" t="str">
            <v xml:space="preserve">-- </v>
          </cell>
          <cell r="K48" t="str">
            <v xml:space="preserve">-- </v>
          </cell>
          <cell r="L48" t="str">
            <v xml:space="preserve">-- </v>
          </cell>
          <cell r="M48">
            <v>25</v>
          </cell>
          <cell r="N48">
            <v>25</v>
          </cell>
          <cell r="O48">
            <v>25</v>
          </cell>
          <cell r="P48">
            <v>50</v>
          </cell>
          <cell r="Q48">
            <v>50</v>
          </cell>
          <cell r="R48">
            <v>50</v>
          </cell>
          <cell r="S48">
            <v>75</v>
          </cell>
          <cell r="T48">
            <v>75</v>
          </cell>
          <cell r="U48">
            <v>100</v>
          </cell>
          <cell r="V48">
            <v>100</v>
          </cell>
          <cell r="W48">
            <v>100</v>
          </cell>
          <cell r="X48">
            <v>100</v>
          </cell>
          <cell r="Y48">
            <v>125</v>
          </cell>
          <cell r="Z48">
            <v>125</v>
          </cell>
          <cell r="AA48">
            <v>125</v>
          </cell>
          <cell r="AB48">
            <v>125</v>
          </cell>
          <cell r="AC48">
            <v>125</v>
          </cell>
          <cell r="AD48">
            <v>155</v>
          </cell>
          <cell r="AE48">
            <v>155</v>
          </cell>
          <cell r="AF48">
            <v>155</v>
          </cell>
          <cell r="AG48">
            <v>163.11304054054054</v>
          </cell>
          <cell r="AH48">
            <v>185.56520270270269</v>
          </cell>
          <cell r="AI48">
            <v>198.01736486486485</v>
          </cell>
          <cell r="AJ48">
            <v>197.35648648648646</v>
          </cell>
          <cell r="AK48">
            <v>166.35648648648649</v>
          </cell>
          <cell r="AL48">
            <v>133.73387837837839</v>
          </cell>
          <cell r="AM48">
            <v>104.62083783783784</v>
          </cell>
          <cell r="AN48">
            <v>79.017364864864874</v>
          </cell>
          <cell r="AO48">
            <v>53.546067567567576</v>
          </cell>
          <cell r="AP48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4">
          <cell r="C54" t="str">
            <v>US$ / SDR (p.a.)</v>
          </cell>
          <cell r="D54">
            <v>0</v>
          </cell>
          <cell r="E54">
            <v>0</v>
          </cell>
          <cell r="F54">
            <v>0</v>
          </cell>
          <cell r="G54">
            <v>1.4590000000000001</v>
          </cell>
          <cell r="H54">
            <v>1.49305</v>
          </cell>
          <cell r="I54">
            <v>1.5660099999999999</v>
          </cell>
          <cell r="J54">
            <v>1.51712</v>
          </cell>
          <cell r="K54">
            <v>1.4945999999999999</v>
          </cell>
          <cell r="L54">
            <v>1.4930000000000001</v>
          </cell>
          <cell r="M54">
            <v>1.4770000000000001</v>
          </cell>
          <cell r="N54">
            <v>1.4630000000000001</v>
          </cell>
          <cell r="O54">
            <v>1.4450000000000001</v>
          </cell>
          <cell r="P54">
            <v>1.423</v>
          </cell>
          <cell r="Q54">
            <v>1.423</v>
          </cell>
          <cell r="R54">
            <v>1.393</v>
          </cell>
          <cell r="S54">
            <v>1.3819999999999999</v>
          </cell>
          <cell r="T54">
            <v>1.363</v>
          </cell>
          <cell r="U54">
            <v>1.3660000000000001</v>
          </cell>
          <cell r="V54">
            <v>1.3759999999999999</v>
          </cell>
          <cell r="W54">
            <v>1.3620000000000001</v>
          </cell>
          <cell r="X54">
            <v>1.34</v>
          </cell>
          <cell r="Y54">
            <v>1.341</v>
          </cell>
          <cell r="Z54">
            <v>1.4</v>
          </cell>
          <cell r="AA54">
            <v>1.3560000000000001</v>
          </cell>
          <cell r="AB54">
            <v>1.3819999999999999</v>
          </cell>
          <cell r="AC54">
            <v>1.3480000000000001</v>
          </cell>
          <cell r="AD54">
            <v>1.36</v>
          </cell>
          <cell r="AE54">
            <v>1.379</v>
          </cell>
          <cell r="AF54">
            <v>1.367</v>
          </cell>
          <cell r="AG54">
            <v>1.353</v>
          </cell>
          <cell r="AH54">
            <v>1.357</v>
          </cell>
          <cell r="AI54">
            <v>1.365</v>
          </cell>
          <cell r="AJ54">
            <v>1.373</v>
          </cell>
          <cell r="AK54">
            <v>1.38</v>
          </cell>
          <cell r="AL54">
            <v>1.387</v>
          </cell>
          <cell r="AM54">
            <v>1.394035507246377</v>
          </cell>
          <cell r="AN54">
            <v>1.4011067018483516</v>
          </cell>
          <cell r="AO54">
            <v>1.4082137648287421</v>
          </cell>
          <cell r="AP54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5">
          <cell r="AK55">
            <v>0</v>
          </cell>
          <cell r="AL55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0">
          <cell r="AK60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3"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5</v>
          </cell>
          <cell r="AM103">
            <v>5</v>
          </cell>
          <cell r="AN103">
            <v>5</v>
          </cell>
          <cell r="AO103">
            <v>5</v>
          </cell>
          <cell r="AP103">
            <v>5</v>
          </cell>
          <cell r="AQ103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1">
          <cell r="D151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6">
          <cell r="AP156">
            <v>0</v>
          </cell>
          <cell r="AQ156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199"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5</v>
          </cell>
          <cell r="AM199">
            <v>10</v>
          </cell>
          <cell r="AN199">
            <v>15</v>
          </cell>
          <cell r="AO199">
            <v>20</v>
          </cell>
          <cell r="AP199">
            <v>25</v>
          </cell>
          <cell r="AQ199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7"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1.8749999999999999E-2</v>
          </cell>
          <cell r="AM247">
            <v>5.6249999999999994E-2</v>
          </cell>
          <cell r="AN247">
            <v>9.375E-2</v>
          </cell>
          <cell r="AO247">
            <v>0.13125000000000001</v>
          </cell>
          <cell r="AP247">
            <v>0.16874999999999998</v>
          </cell>
          <cell r="AQ247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3">
          <cell r="W253">
            <v>-0.21748437499999995</v>
          </cell>
          <cell r="X253">
            <v>-0.12648437499999998</v>
          </cell>
          <cell r="Y253">
            <v>1.5156250000000204E-3</v>
          </cell>
          <cell r="Z253">
            <v>-0.11048437499999997</v>
          </cell>
          <cell r="AA253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2">
          <cell r="AF22">
            <v>0</v>
          </cell>
          <cell r="AG22">
            <v>15</v>
          </cell>
          <cell r="AH22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4">
          <cell r="AE34">
            <v>2.5</v>
          </cell>
          <cell r="AF34">
            <v>2.5</v>
          </cell>
          <cell r="AG34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15</v>
          </cell>
          <cell r="AH43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5">
          <cell r="AE55">
            <v>2.5</v>
          </cell>
          <cell r="AF55">
            <v>2.5</v>
          </cell>
          <cell r="AG55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4">
          <cell r="AK64">
            <v>3</v>
          </cell>
          <cell r="AL64">
            <v>3</v>
          </cell>
          <cell r="AM64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5">
          <cell r="AJ75">
            <v>1.25</v>
          </cell>
          <cell r="AK75">
            <v>1.25</v>
          </cell>
          <cell r="AL75">
            <v>1.25</v>
          </cell>
          <cell r="AM75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4">
          <cell r="AD84">
            <v>0</v>
          </cell>
          <cell r="AE84">
            <v>0</v>
          </cell>
          <cell r="AF84">
            <v>0</v>
          </cell>
          <cell r="AG84">
            <v>15</v>
          </cell>
          <cell r="AH84">
            <v>30</v>
          </cell>
          <cell r="AI84">
            <v>30</v>
          </cell>
          <cell r="AJ84">
            <v>30</v>
          </cell>
          <cell r="AK84">
            <v>27</v>
          </cell>
          <cell r="AL84">
            <v>24</v>
          </cell>
          <cell r="AM84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5">
          <cell r="AF95">
            <v>2.5</v>
          </cell>
          <cell r="AG95">
            <v>5</v>
          </cell>
          <cell r="AH95">
            <v>5</v>
          </cell>
          <cell r="AI95">
            <v>5</v>
          </cell>
          <cell r="AJ95">
            <v>3.75</v>
          </cell>
          <cell r="AK95">
            <v>2.5</v>
          </cell>
          <cell r="AL95">
            <v>1.25</v>
          </cell>
          <cell r="AM95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4">
          <cell r="AG104">
            <v>0.375</v>
          </cell>
          <cell r="AH104">
            <v>1.29375</v>
          </cell>
          <cell r="AI104">
            <v>1.9500000000000002</v>
          </cell>
          <cell r="AJ104">
            <v>1.9500000000000002</v>
          </cell>
          <cell r="AK104">
            <v>1.9237500000000001</v>
          </cell>
          <cell r="AL104">
            <v>1.7850000000000001</v>
          </cell>
          <cell r="AM104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6"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0.3</v>
          </cell>
          <cell r="AH116">
            <v>0.4375</v>
          </cell>
          <cell r="AI116">
            <v>0.47499999999999998</v>
          </cell>
          <cell r="AJ116">
            <v>0.41562500000000002</v>
          </cell>
          <cell r="AK116">
            <v>0.3046875</v>
          </cell>
          <cell r="AL116">
            <v>0.1875</v>
          </cell>
          <cell r="AM116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3">
          <cell r="G103">
            <v>0</v>
          </cell>
          <cell r="H103">
            <v>5.0424411911906661</v>
          </cell>
          <cell r="I103">
            <v>5.0931706826049021</v>
          </cell>
          <cell r="J103">
            <v>5.1461635869222331</v>
          </cell>
          <cell r="K103">
            <v>5.20728720613379</v>
          </cell>
          <cell r="L103">
            <v>20.489062666851591</v>
          </cell>
          <cell r="M103">
            <v>5.5690031692850566</v>
          </cell>
          <cell r="N103">
            <v>6.025330486663445</v>
          </cell>
          <cell r="O103">
            <v>5.7985968860836286</v>
          </cell>
          <cell r="P103">
            <v>6.2432295445723813</v>
          </cell>
          <cell r="Q103">
            <v>23.636160086604512</v>
          </cell>
          <cell r="R103">
            <v>7.6423427039055793</v>
          </cell>
          <cell r="S103">
            <v>8.0450727486064295</v>
          </cell>
          <cell r="T103">
            <v>7.6778010556656255</v>
          </cell>
          <cell r="U103">
            <v>8.0940748052969145</v>
          </cell>
          <cell r="V103">
            <v>31.459291313474552</v>
          </cell>
          <cell r="W103">
            <v>27.72059293124002</v>
          </cell>
          <cell r="X103">
            <v>27.512097559741228</v>
          </cell>
          <cell r="Y103">
            <v>26.923588100423142</v>
          </cell>
          <cell r="Z103">
            <v>27.120926099022583</v>
          </cell>
          <cell r="AA103">
            <v>109.27720469042697</v>
          </cell>
          <cell r="AB103">
            <v>29.21785735220281</v>
          </cell>
          <cell r="AC103">
            <v>26.726117119056681</v>
          </cell>
          <cell r="AD103">
            <v>40.503482057045332</v>
          </cell>
          <cell r="AE103">
            <v>26.331767031303166</v>
          </cell>
          <cell r="AF103">
            <v>122.77922355960797</v>
          </cell>
          <cell r="AG103">
            <v>130.11520375596893</v>
          </cell>
          <cell r="AH103">
            <v>150.92513788079117</v>
          </cell>
          <cell r="AI103">
            <v>162.18631022583764</v>
          </cell>
          <cell r="AJ103">
            <v>79.134773530666635</v>
          </cell>
          <cell r="AK103">
            <v>76.696943005936987</v>
          </cell>
          <cell r="AL103">
            <v>62.570545352529507</v>
          </cell>
          <cell r="AM103">
            <v>50.953380667792715</v>
          </cell>
          <cell r="AN103">
            <v>43.50353045168454</v>
          </cell>
          <cell r="AO103">
            <v>31.731198845924155</v>
          </cell>
          <cell r="AP103">
            <v>30.551307314673597</v>
          </cell>
          <cell r="AQ103">
            <v>29.356301706543753</v>
          </cell>
          <cell r="AR103">
            <v>25.340911629760168</v>
          </cell>
          <cell r="AS103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5">
          <cell r="AA105">
            <v>78.86</v>
          </cell>
          <cell r="AB105">
            <v>19.715</v>
          </cell>
          <cell r="AC105">
            <v>19.715</v>
          </cell>
          <cell r="AD105">
            <v>19.715</v>
          </cell>
          <cell r="AE105">
            <v>19.715</v>
          </cell>
          <cell r="AF105">
            <v>78.859999999999985</v>
          </cell>
          <cell r="AG105">
            <v>102.03851511056511</v>
          </cell>
          <cell r="AH105">
            <v>115.93004534034652</v>
          </cell>
          <cell r="AI105">
            <v>131.49957387195053</v>
          </cell>
          <cell r="AJ105">
            <v>52.883013739598645</v>
          </cell>
          <cell r="AK105">
            <v>52.917459433900241</v>
          </cell>
          <cell r="AL105">
            <v>52.164969101194657</v>
          </cell>
          <cell r="AM105">
            <v>42.515884105675724</v>
          </cell>
          <cell r="AN105">
            <v>36.724956140350876</v>
          </cell>
          <cell r="AO105">
            <v>14.346539473684212</v>
          </cell>
          <cell r="AP105">
            <v>14.376872807017545</v>
          </cell>
          <cell r="AQ105">
            <v>14.407122807017542</v>
          </cell>
          <cell r="AR105">
            <v>11.574978070175439</v>
          </cell>
          <cell r="AS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0.2</v>
          </cell>
          <cell r="AI120">
            <v>0.2</v>
          </cell>
          <cell r="AJ120">
            <v>0.2</v>
          </cell>
          <cell r="AK120">
            <v>0.2</v>
          </cell>
          <cell r="AL120">
            <v>0.2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2">
          <cell r="AA122">
            <v>30.417204690426974</v>
          </cell>
          <cell r="AB122">
            <v>6.8164573522028107</v>
          </cell>
          <cell r="AC122">
            <v>7.0111171190566832</v>
          </cell>
          <cell r="AD122">
            <v>6.4220820570453299</v>
          </cell>
          <cell r="AE122">
            <v>6.6167670313031657</v>
          </cell>
          <cell r="AF122">
            <v>26.866423559607988</v>
          </cell>
          <cell r="AG122">
            <v>23.621688645403815</v>
          </cell>
          <cell r="AH122">
            <v>19.373765040444631</v>
          </cell>
          <cell r="AI122">
            <v>14.532646353887124</v>
          </cell>
          <cell r="AJ122">
            <v>10.841109791067991</v>
          </cell>
          <cell r="AK122">
            <v>8.7252648220367455</v>
          </cell>
          <cell r="AL122">
            <v>6.6236162513348464</v>
          </cell>
          <cell r="AM122">
            <v>4.6187828206203934</v>
          </cell>
          <cell r="AN122">
            <v>2.9227496491228115</v>
          </cell>
          <cell r="AO122">
            <v>1.9013197368421064</v>
          </cell>
          <cell r="AP122">
            <v>1.3268514912280707</v>
          </cell>
          <cell r="AQ122">
            <v>0.75117157894736963</v>
          </cell>
          <cell r="AR122">
            <v>0.23152956140350978</v>
          </cell>
          <cell r="AS122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8">
          <cell r="H138">
            <v>8</v>
          </cell>
          <cell r="I138">
            <v>8</v>
          </cell>
          <cell r="J138">
            <v>8</v>
          </cell>
          <cell r="K138">
            <v>8</v>
          </cell>
          <cell r="L138">
            <v>32</v>
          </cell>
          <cell r="M138">
            <v>8</v>
          </cell>
          <cell r="N138">
            <v>8</v>
          </cell>
          <cell r="O138">
            <v>8</v>
          </cell>
          <cell r="P138">
            <v>8</v>
          </cell>
          <cell r="Q138">
            <v>32</v>
          </cell>
          <cell r="R138">
            <v>8</v>
          </cell>
          <cell r="S138">
            <v>8</v>
          </cell>
          <cell r="T138">
            <v>8</v>
          </cell>
          <cell r="U138">
            <v>8</v>
          </cell>
          <cell r="V138">
            <v>32</v>
          </cell>
          <cell r="W138">
            <v>8</v>
          </cell>
          <cell r="X138">
            <v>8</v>
          </cell>
          <cell r="Y138">
            <v>8</v>
          </cell>
          <cell r="Z138">
            <v>8</v>
          </cell>
          <cell r="AA138">
            <v>32</v>
          </cell>
          <cell r="AB138">
            <v>8</v>
          </cell>
          <cell r="AC138">
            <v>8</v>
          </cell>
          <cell r="AD138">
            <v>8</v>
          </cell>
          <cell r="AE138">
            <v>8</v>
          </cell>
          <cell r="AF138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1">
          <cell r="AF141">
            <v>105.72642355960799</v>
          </cell>
          <cell r="AG141">
            <v>125.66020375596894</v>
          </cell>
          <cell r="AH141">
            <v>135.30381038079111</v>
          </cell>
          <cell r="AI141">
            <v>146.24122022583768</v>
          </cell>
          <cell r="AJ141">
            <v>63.724123530666631</v>
          </cell>
          <cell r="AK141">
            <v>61.64272425593699</v>
          </cell>
          <cell r="AL141">
            <v>58.788585352529495</v>
          </cell>
          <cell r="AM141">
            <v>47.13466692629612</v>
          </cell>
          <cell r="AN141">
            <v>39.64770578947369</v>
          </cell>
          <cell r="AO141">
            <v>16.247859210526315</v>
          </cell>
          <cell r="AP141">
            <v>15.703724298245616</v>
          </cell>
          <cell r="AQ141">
            <v>15.158294385964913</v>
          </cell>
          <cell r="AR141">
            <v>11.806507631578949</v>
          </cell>
          <cell r="AS141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6">
          <cell r="AF156">
            <v>0.04</v>
          </cell>
          <cell r="AG156">
            <v>0.04</v>
          </cell>
          <cell r="AH156">
            <v>0.23600000000000002</v>
          </cell>
          <cell r="AI156">
            <v>0.22800000000000001</v>
          </cell>
          <cell r="AJ156">
            <v>0.22000000000000003</v>
          </cell>
          <cell r="AK156">
            <v>0.21200000000000002</v>
          </cell>
          <cell r="AL156">
            <v>0.20400000000000001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8">
          <cell r="AA158">
            <v>720.99960990225804</v>
          </cell>
          <cell r="AB158">
            <v>701.23873522028077</v>
          </cell>
          <cell r="AC158">
            <v>681.51871190566817</v>
          </cell>
          <cell r="AD158">
            <v>661.80120570453278</v>
          </cell>
          <cell r="AE158">
            <v>642.08370313031639</v>
          </cell>
          <cell r="AF158">
            <v>642.08370313031639</v>
          </cell>
          <cell r="AG158">
            <v>539.52295857981289</v>
          </cell>
          <cell r="AH158">
            <v>423.59869417651623</v>
          </cell>
          <cell r="AI158">
            <v>291.90105358235064</v>
          </cell>
          <cell r="AJ158">
            <v>239.0254195780482</v>
          </cell>
          <cell r="AK158">
            <v>186.11207250511623</v>
          </cell>
          <cell r="AL158">
            <v>133.94710340392157</v>
          </cell>
          <cell r="AM158">
            <v>91.431219298245878</v>
          </cell>
          <cell r="AN158">
            <v>54.706263157894981</v>
          </cell>
          <cell r="AO158">
            <v>40.359723684210749</v>
          </cell>
          <cell r="AP158">
            <v>25.982850877193208</v>
          </cell>
          <cell r="AQ158">
            <v>11.575728070175661</v>
          </cell>
          <cell r="AR158">
            <v>7.500000002274021E-4</v>
          </cell>
          <cell r="AS158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4"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0.8</v>
          </cell>
          <cell r="AI174">
            <v>0.60000000000000009</v>
          </cell>
          <cell r="AJ174">
            <v>0.40000000000000008</v>
          </cell>
          <cell r="AK174">
            <v>0.20000000000000007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0">
          <cell r="G180">
            <v>11.095000000000001</v>
          </cell>
          <cell r="H180">
            <v>9.734</v>
          </cell>
          <cell r="I180">
            <v>9.7360000000000007</v>
          </cell>
          <cell r="J180">
            <v>9.9760000000000009</v>
          </cell>
          <cell r="K180">
            <v>10.087999999999999</v>
          </cell>
          <cell r="L180">
            <v>10.087999999999999</v>
          </cell>
          <cell r="M180">
            <v>10.382</v>
          </cell>
          <cell r="N180">
            <v>10.704000000000001</v>
          </cell>
          <cell r="O180">
            <v>10.747</v>
          </cell>
          <cell r="P180">
            <v>10.954000000000001</v>
          </cell>
          <cell r="Q180">
            <v>10.954000000000001</v>
          </cell>
          <cell r="R180">
            <v>11.819000000000001</v>
          </cell>
          <cell r="S180">
            <v>12</v>
          </cell>
          <cell r="T180">
            <v>12</v>
          </cell>
          <cell r="U180">
            <v>12</v>
          </cell>
          <cell r="V180">
            <v>12</v>
          </cell>
          <cell r="W180">
            <v>12</v>
          </cell>
          <cell r="X180">
            <v>12</v>
          </cell>
          <cell r="Y180">
            <v>12</v>
          </cell>
          <cell r="Z180">
            <v>12</v>
          </cell>
          <cell r="AA180">
            <v>12</v>
          </cell>
          <cell r="AB180">
            <v>12</v>
          </cell>
          <cell r="AC180">
            <v>12</v>
          </cell>
          <cell r="AD180">
            <v>12</v>
          </cell>
          <cell r="AE180">
            <v>12</v>
          </cell>
          <cell r="AF180">
            <v>12</v>
          </cell>
          <cell r="AG180">
            <v>12</v>
          </cell>
          <cell r="AH180">
            <v>12</v>
          </cell>
          <cell r="AI180">
            <v>12</v>
          </cell>
          <cell r="AJ180">
            <v>12</v>
          </cell>
          <cell r="AK180">
            <v>12</v>
          </cell>
          <cell r="AL180">
            <v>12</v>
          </cell>
          <cell r="AM180">
            <v>12</v>
          </cell>
          <cell r="AN180">
            <v>12</v>
          </cell>
          <cell r="AO180">
            <v>12</v>
          </cell>
          <cell r="AP180">
            <v>12</v>
          </cell>
          <cell r="AQ180">
            <v>12</v>
          </cell>
          <cell r="AR180">
            <v>12</v>
          </cell>
          <cell r="AS180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4"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10</v>
          </cell>
          <cell r="Z184">
            <v>0</v>
          </cell>
          <cell r="AA184">
            <v>10</v>
          </cell>
          <cell r="AB184">
            <v>0</v>
          </cell>
          <cell r="AC184">
            <v>0</v>
          </cell>
          <cell r="AD184">
            <v>9</v>
          </cell>
          <cell r="AE184">
            <v>0</v>
          </cell>
          <cell r="AF184">
            <v>9</v>
          </cell>
          <cell r="AG184">
            <v>0</v>
          </cell>
          <cell r="AH184">
            <v>9</v>
          </cell>
          <cell r="AI184">
            <v>9</v>
          </cell>
          <cell r="AJ184">
            <v>9</v>
          </cell>
          <cell r="AK184">
            <v>9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2">
          <cell r="G252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6">
          <cell r="G256">
            <v>36793.955718171295</v>
          </cell>
          <cell r="H256" t="str">
            <v>Interest</v>
          </cell>
          <cell r="I256" t="str">
            <v>Grace</v>
          </cell>
          <cell r="J256" t="str">
            <v>Maturity</v>
          </cell>
          <cell r="K256">
            <v>1994</v>
          </cell>
          <cell r="L256">
            <v>1995</v>
          </cell>
          <cell r="M256">
            <v>1995</v>
          </cell>
          <cell r="N256">
            <v>1995</v>
          </cell>
          <cell r="O256">
            <v>1995</v>
          </cell>
          <cell r="P256">
            <v>1995</v>
          </cell>
          <cell r="Q256">
            <v>1996</v>
          </cell>
          <cell r="R256">
            <v>1996</v>
          </cell>
          <cell r="S256">
            <v>1996</v>
          </cell>
          <cell r="T256">
            <v>1996</v>
          </cell>
          <cell r="U256">
            <v>1996</v>
          </cell>
          <cell r="V256">
            <v>1997</v>
          </cell>
          <cell r="W256">
            <v>1997</v>
          </cell>
          <cell r="X256">
            <v>1997</v>
          </cell>
          <cell r="Y256">
            <v>1997</v>
          </cell>
          <cell r="Z256">
            <v>1997</v>
          </cell>
          <cell r="AA256">
            <v>1998</v>
          </cell>
          <cell r="AB256">
            <v>1998</v>
          </cell>
          <cell r="AC256">
            <v>1998</v>
          </cell>
          <cell r="AD256">
            <v>1998</v>
          </cell>
          <cell r="AE256">
            <v>1998</v>
          </cell>
          <cell r="AF256">
            <v>1999</v>
          </cell>
          <cell r="AG256">
            <v>1999</v>
          </cell>
          <cell r="AH256">
            <v>1999</v>
          </cell>
          <cell r="AI256">
            <v>1999</v>
          </cell>
          <cell r="AJ256">
            <v>1999</v>
          </cell>
          <cell r="AK256">
            <v>2000</v>
          </cell>
          <cell r="AL256">
            <v>2001</v>
          </cell>
          <cell r="AM256">
            <v>2002</v>
          </cell>
          <cell r="AN256">
            <v>2003</v>
          </cell>
          <cell r="AO256">
            <v>2004</v>
          </cell>
          <cell r="AP256">
            <v>2005</v>
          </cell>
          <cell r="AQ256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1"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5">
          <cell r="AJ285">
            <v>-14</v>
          </cell>
          <cell r="AK285">
            <v>27.839215982961392</v>
          </cell>
          <cell r="AL285">
            <v>-97.098353258987331</v>
          </cell>
          <cell r="AM285">
            <v>-79.418501364737324</v>
          </cell>
          <cell r="AN285">
            <v>-30.75617755730633</v>
          </cell>
          <cell r="AO285">
            <v>4.0852529118658936</v>
          </cell>
          <cell r="AP285">
            <v>-52.83597707197822</v>
          </cell>
          <cell r="AQ285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0.56225000000000058</v>
          </cell>
          <cell r="X36">
            <v>0.56225000000000058</v>
          </cell>
          <cell r="Y36">
            <v>0.56225000000000058</v>
          </cell>
          <cell r="Z36">
            <v>0.56225000000000058</v>
          </cell>
          <cell r="AA36">
            <v>2.2490000000000023</v>
          </cell>
          <cell r="AB36">
            <v>0.3</v>
          </cell>
          <cell r="AC36">
            <v>0</v>
          </cell>
          <cell r="AD36">
            <v>0</v>
          </cell>
          <cell r="AE36">
            <v>0</v>
          </cell>
          <cell r="AF36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2"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4">
          <cell r="AB54">
            <v>0.49107142857142855</v>
          </cell>
          <cell r="AC54">
            <v>0.53715308863025957</v>
          </cell>
          <cell r="AD54">
            <v>0.53859964093357271</v>
          </cell>
          <cell r="AE54">
            <v>0.26978417266187049</v>
          </cell>
          <cell r="AF54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-1.1185</v>
          </cell>
          <cell r="X63">
            <v>-1.1185</v>
          </cell>
          <cell r="Y63">
            <v>-1.1185</v>
          </cell>
          <cell r="Z63">
            <v>-1.1185</v>
          </cell>
          <cell r="AA63">
            <v>-4.4740000000000002</v>
          </cell>
          <cell r="AB63">
            <v>0.28534791730071696</v>
          </cell>
          <cell r="AC63">
            <v>0.28534791730071696</v>
          </cell>
          <cell r="AD63">
            <v>0.28534791730071696</v>
          </cell>
          <cell r="AE63">
            <v>0.28534791730071696</v>
          </cell>
          <cell r="AF63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W73">
            <v>-2.4205000000000014</v>
          </cell>
          <cell r="X73">
            <v>-2.4205000000000014</v>
          </cell>
          <cell r="Y73">
            <v>-2.4205000000000014</v>
          </cell>
          <cell r="Z73">
            <v>-2.4205000000000014</v>
          </cell>
          <cell r="AA73">
            <v>-9.6820000000000057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6">
          <cell r="AF76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20</v>
          </cell>
          <cell r="V82">
            <v>20</v>
          </cell>
          <cell r="W82">
            <v>0</v>
          </cell>
          <cell r="X82">
            <v>0</v>
          </cell>
          <cell r="Y82">
            <v>0</v>
          </cell>
          <cell r="Z82">
            <v>15</v>
          </cell>
          <cell r="AA82">
            <v>15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0">
          <cell r="G10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3">
          <cell r="H13">
            <v>1991</v>
          </cell>
          <cell r="I13">
            <v>1992</v>
          </cell>
          <cell r="J13">
            <v>1993</v>
          </cell>
          <cell r="K13">
            <v>1994</v>
          </cell>
          <cell r="L13">
            <v>1995</v>
          </cell>
          <cell r="M13">
            <v>1995</v>
          </cell>
          <cell r="N13">
            <v>1995</v>
          </cell>
          <cell r="O13">
            <v>1995</v>
          </cell>
          <cell r="P13">
            <v>1995</v>
          </cell>
          <cell r="Q13">
            <v>1996</v>
          </cell>
          <cell r="R13">
            <v>1996</v>
          </cell>
          <cell r="S13">
            <v>1996</v>
          </cell>
          <cell r="T13">
            <v>1996</v>
          </cell>
          <cell r="U13">
            <v>1996</v>
          </cell>
          <cell r="V13">
            <v>1997</v>
          </cell>
          <cell r="W13">
            <v>1997</v>
          </cell>
          <cell r="X13">
            <v>1997</v>
          </cell>
          <cell r="Y13">
            <v>1997</v>
          </cell>
          <cell r="Z13">
            <v>1997</v>
          </cell>
          <cell r="AA13">
            <v>1998</v>
          </cell>
          <cell r="AB13">
            <v>1998</v>
          </cell>
          <cell r="AC13">
            <v>1998</v>
          </cell>
          <cell r="AD13">
            <v>1998</v>
          </cell>
          <cell r="AE13">
            <v>1998</v>
          </cell>
          <cell r="AF13">
            <v>1999</v>
          </cell>
          <cell r="AG13">
            <v>1999</v>
          </cell>
          <cell r="AH13">
            <v>1999</v>
          </cell>
          <cell r="AI13">
            <v>1999</v>
          </cell>
          <cell r="AJ13">
            <v>1999</v>
          </cell>
          <cell r="AK13">
            <v>2000</v>
          </cell>
          <cell r="AL13">
            <v>2001</v>
          </cell>
          <cell r="AM13">
            <v>2002</v>
          </cell>
          <cell r="AN13">
            <v>2003</v>
          </cell>
          <cell r="AO13">
            <v>2004</v>
          </cell>
          <cell r="AP13">
            <v>2005</v>
          </cell>
          <cell r="AQ13">
            <v>2006</v>
          </cell>
          <cell r="AR13">
            <v>2007</v>
          </cell>
          <cell r="AS13">
            <v>2008</v>
          </cell>
          <cell r="AT13">
            <v>2009</v>
          </cell>
          <cell r="AU13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7">
          <cell r="AJ17">
            <v>15.655755990089727</v>
          </cell>
          <cell r="AK17">
            <v>19.647694388849654</v>
          </cell>
          <cell r="AL17">
            <v>23.168017505942153</v>
          </cell>
          <cell r="AM17">
            <v>27.087517563928944</v>
          </cell>
          <cell r="AN17">
            <v>27.751699603801399</v>
          </cell>
          <cell r="AO17">
            <v>27.52741198116642</v>
          </cell>
          <cell r="AP17">
            <v>27.377699573449846</v>
          </cell>
          <cell r="AQ17">
            <v>27.590379525092377</v>
          </cell>
          <cell r="AR17">
            <v>34.781686558021029</v>
          </cell>
          <cell r="AS17">
            <v>29.418705713769757</v>
          </cell>
          <cell r="AT17">
            <v>30.720648797405349</v>
          </cell>
          <cell r="AU17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1">
          <cell r="AJ21">
            <v>49.94941460286033</v>
          </cell>
          <cell r="AK21">
            <v>43.789429199674089</v>
          </cell>
          <cell r="AL21">
            <v>44.152184074382035</v>
          </cell>
          <cell r="AM21">
            <v>43.764390706885948</v>
          </cell>
          <cell r="AN21">
            <v>40.576002986904747</v>
          </cell>
          <cell r="AO21">
            <v>38.253474421696403</v>
          </cell>
          <cell r="AP21">
            <v>36.359969369877241</v>
          </cell>
          <cell r="AQ21">
            <v>35.181014162523176</v>
          </cell>
          <cell r="AR21">
            <v>34.71800145512875</v>
          </cell>
          <cell r="AS21">
            <v>34.823992060556833</v>
          </cell>
          <cell r="AT21">
            <v>34.799292660313554</v>
          </cell>
          <cell r="AU21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3">
          <cell r="AJ23">
            <v>157.92876744439877</v>
          </cell>
          <cell r="AK23">
            <v>184.00778043749193</v>
          </cell>
          <cell r="AL23">
            <v>211.95244754198131</v>
          </cell>
          <cell r="AM23">
            <v>246.18004680865329</v>
          </cell>
          <cell r="AN23">
            <v>178.87943869990997</v>
          </cell>
          <cell r="AO23">
            <v>187.78615582900323</v>
          </cell>
          <cell r="AP23">
            <v>174.00880514887243</v>
          </cell>
          <cell r="AQ23">
            <v>155.65672454926747</v>
          </cell>
          <cell r="AR23">
            <v>150.54571654208817</v>
          </cell>
          <cell r="AS23">
            <v>144.56345090379145</v>
          </cell>
          <cell r="AT23">
            <v>146.062018518049</v>
          </cell>
          <cell r="AU23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AJ49">
            <v>6.8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4">
          <cell r="AJ54">
            <v>-69.001897395209198</v>
          </cell>
          <cell r="AK54">
            <v>-34.647675907836998</v>
          </cell>
          <cell r="AL54">
            <v>-87.498884354269478</v>
          </cell>
          <cell r="AM54">
            <v>-94.359046545111852</v>
          </cell>
          <cell r="AN54">
            <v>33.60259462876104</v>
          </cell>
          <cell r="AO54">
            <v>31.208279057211172</v>
          </cell>
          <cell r="AP54">
            <v>39.316584718902789</v>
          </cell>
          <cell r="AQ54">
            <v>32.344108908885488</v>
          </cell>
          <cell r="AR54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7">
          <cell r="AJ67">
            <v>1432.7833298551159</v>
          </cell>
          <cell r="AK67">
            <v>1357.7914820776509</v>
          </cell>
          <cell r="AL67">
            <v>1326.4951871665567</v>
          </cell>
          <cell r="AM67">
            <v>1272.5759147327174</v>
          </cell>
          <cell r="AN67">
            <v>1262.5990655110127</v>
          </cell>
          <cell r="AO67">
            <v>1229.647861732836</v>
          </cell>
          <cell r="AP67">
            <v>1213.1035620463497</v>
          </cell>
          <cell r="AQ67">
            <v>1197.3062528868488</v>
          </cell>
          <cell r="AR67">
            <v>1186.1273664374473</v>
          </cell>
          <cell r="AS67">
            <v>1189.9612930532462</v>
          </cell>
          <cell r="AT67">
            <v>1179.7246799771385</v>
          </cell>
          <cell r="AU67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0">
          <cell r="AJ80">
            <v>22.150633879118367</v>
          </cell>
          <cell r="AK80">
            <v>22.093625604441659</v>
          </cell>
          <cell r="AL80">
            <v>24.131941118897757</v>
          </cell>
          <cell r="AM80">
            <v>25.465025523697914</v>
          </cell>
          <cell r="AN80">
            <v>16.741970808267453</v>
          </cell>
          <cell r="AO80">
            <v>18.812363174687906</v>
          </cell>
          <cell r="AP80">
            <v>16.234183578653294</v>
          </cell>
          <cell r="AQ80">
            <v>13.627982043352091</v>
          </cell>
          <cell r="AR80">
            <v>12.369361617284365</v>
          </cell>
          <cell r="AS80">
            <v>11.265989182478558</v>
          </cell>
          <cell r="AT80">
            <v>10.388329061099736</v>
          </cell>
          <cell r="AU80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8">
          <cell r="U88">
            <v>425.77946564323076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501.89173115240743</v>
          </cell>
          <cell r="AA88">
            <v>115.52422556425198</v>
          </cell>
          <cell r="AB88">
            <v>131.89903148460701</v>
          </cell>
          <cell r="AC88">
            <v>138.83851851851853</v>
          </cell>
          <cell r="AD88">
            <v>105.26193548387099</v>
          </cell>
          <cell r="AE88">
            <v>782.19234879247699</v>
          </cell>
          <cell r="AF88">
            <v>83.526300000000006</v>
          </cell>
          <cell r="AG88">
            <v>110.32574999999999</v>
          </cell>
          <cell r="AH88">
            <v>113.24499999999999</v>
          </cell>
          <cell r="AI88">
            <v>97.237650000000002</v>
          </cell>
          <cell r="AJ88">
            <v>637.69319999999993</v>
          </cell>
          <cell r="AK88">
            <v>601.93704703965511</v>
          </cell>
          <cell r="AL88">
            <v>661.00358464906731</v>
          </cell>
          <cell r="AM88">
            <v>741.38366402853512</v>
          </cell>
          <cell r="AN88">
            <v>788.63919741000507</v>
          </cell>
          <cell r="AO88">
            <v>850.0724777282627</v>
          </cell>
          <cell r="AP88">
            <v>913.99972609157123</v>
          </cell>
          <cell r="AQ88">
            <v>975.9162968046387</v>
          </cell>
          <cell r="AR88">
            <v>1047.0325734826799</v>
          </cell>
          <cell r="AS88">
            <v>1123.7591204674907</v>
          </cell>
          <cell r="AT88">
            <v>1206.1081888153487</v>
          </cell>
          <cell r="AU88">
            <v>1294.4917968917373</v>
          </cell>
        </row>
        <row r="89">
          <cell r="G89" t="str">
            <v>Source:  Data provided by the Georgian authorities and Fund staff estimates.</v>
          </cell>
        </row>
        <row r="90">
          <cell r="G90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8">
          <cell r="G668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1">
          <cell r="AJ671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3">
          <cell r="AJ673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5">
          <cell r="AJ675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8">
          <cell r="AJ678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0">
          <cell r="AJ680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2">
          <cell r="AJ682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4">
          <cell r="AJ684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6">
          <cell r="AJ686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89">
          <cell r="AJ689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1">
          <cell r="AJ691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3">
          <cell r="AJ693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6">
          <cell r="AJ696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8">
          <cell r="C8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2">
          <cell r="AF12">
            <v>1999</v>
          </cell>
          <cell r="AG12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0">
          <cell r="AF20">
            <v>14</v>
          </cell>
          <cell r="AG20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2">
          <cell r="AF32">
            <v>45.521099999999997</v>
          </cell>
          <cell r="AG32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4">
          <cell r="AF34">
            <v>146.74613212707726</v>
          </cell>
          <cell r="AG34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6">
          <cell r="AF46" t="str">
            <v>...</v>
          </cell>
          <cell r="AG46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8">
          <cell r="AF48">
            <v>477.21300412707728</v>
          </cell>
          <cell r="AG48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1">
          <cell r="AF51" t="str">
            <v xml:space="preserve">-- </v>
          </cell>
          <cell r="AG51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3">
          <cell r="AF53">
            <v>-50.219691000000012</v>
          </cell>
          <cell r="AG53">
            <v>0.3459292505567646</v>
          </cell>
        </row>
        <row r="54">
          <cell r="C54" t="str">
            <v>Source:  Fund staff estimates</v>
          </cell>
        </row>
        <row r="55">
          <cell r="C55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7">
          <cell r="AA47">
            <v>47.862087591629631</v>
          </cell>
        </row>
        <row r="48">
          <cell r="C48" t="str">
            <v>Sources:  State Department and  Statistics; and Fund staff estimates.</v>
          </cell>
        </row>
        <row r="49">
          <cell r="C49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0">
          <cell r="C60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3">
          <cell r="AA63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5">
          <cell r="L65">
            <v>1216.6878170301247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1357.4217272161643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1505.6777416447526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0">
          <cell r="AA90">
            <v>9.7200000000000006</v>
          </cell>
        </row>
        <row r="91">
          <cell r="C91" t="str">
            <v>Sources:  Georgian authorities; and Fund staff estimates.</v>
          </cell>
        </row>
        <row r="92">
          <cell r="C92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>
        <row r="39">
          <cell r="A39">
            <v>2006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6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-30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-27.293751243369503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One time 30 percent nominal depreciation in 2003</v>
          </cell>
        </row>
      </sheetData>
      <sheetData sheetId="17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-7.6387408626685316</v>
          </cell>
          <cell r="Q41">
            <v>-7.6387408626685316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9.0967739251921991</v>
          </cell>
          <cell r="Q42">
            <v>9.0967739251921991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Combination of stress tests 2-5 using one standard deviation shocks</v>
          </cell>
        </row>
      </sheetData>
      <sheetData sheetId="18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 xml:space="preserve">II. Stress Test: Non-interest current account is at historical average minus two standard deviations in 2003 and 2004 </v>
          </cell>
        </row>
      </sheetData>
      <sheetData sheetId="19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-19.914093899916953</v>
          </cell>
          <cell r="Q41">
            <v>-19.914093899916953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Change in US dollar GDP deflator is at historical average minus two standard deviations in 2003 and 2004</v>
          </cell>
        </row>
      </sheetData>
      <sheetData sheetId="20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 is at historical average minus two standard deviations in 2003 and 2004</v>
          </cell>
        </row>
      </sheetData>
      <sheetData sheetId="21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9.8862649023084721</v>
          </cell>
          <cell r="Q42">
            <v>9.8862649023084721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Nominal interest rate is at historical average plus two standard deviations in 2003 and 2004</v>
          </cell>
        </row>
      </sheetData>
      <sheetData sheetId="22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4.6366121745798887</v>
          </cell>
          <cell r="Q41">
            <v>4.6366121745798887</v>
          </cell>
          <cell r="R41">
            <v>4.6366121745798887</v>
          </cell>
          <cell r="S41">
            <v>4.6366121745798887</v>
          </cell>
          <cell r="T41">
            <v>4.6366121745798887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8.307282948075926</v>
          </cell>
          <cell r="Q42">
            <v>8.307282948075926</v>
          </cell>
          <cell r="R42">
            <v>8.307282948075926</v>
          </cell>
          <cell r="S42">
            <v>8.307282948075926</v>
          </cell>
          <cell r="T42">
            <v>8.307282948075926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growth, nominal interest rate, dollar deflator, non-interest current account, and non-debt inflows are at historical average in 2003-2007</v>
          </cell>
        </row>
      </sheetData>
      <sheetData sheetId="23" refreshError="1">
        <row r="39">
          <cell r="B39" t="str">
            <v>debt. Interest expenditures are derived by applying the respective interest rate to the previous period debt stock under each alternative scenario.</v>
          </cell>
        </row>
      </sheetData>
      <sheetData sheetId="24" refreshError="1">
        <row r="39">
          <cell r="B39" t="str">
            <v>Real GDP growth (in percent)</v>
          </cell>
          <cell r="D39">
            <v>3.628630667121846</v>
          </cell>
          <cell r="E39">
            <v>1.9505059066729169</v>
          </cell>
          <cell r="F39">
            <v>4.4153258154336239</v>
          </cell>
          <cell r="G39">
            <v>-6.1669941277728739</v>
          </cell>
          <cell r="H39">
            <v>5.1533150618820356</v>
          </cell>
          <cell r="I39">
            <v>6.7719724015153027</v>
          </cell>
          <cell r="J39">
            <v>5.0303764143624807</v>
          </cell>
          <cell r="K39">
            <v>3.5931136761357951</v>
          </cell>
          <cell r="L39">
            <v>6.6353155630409999</v>
          </cell>
          <cell r="M39">
            <v>-0.27626180384086041</v>
          </cell>
          <cell r="N39">
            <v>1.5052228397315348</v>
          </cell>
          <cell r="O39">
            <v>4.021898175698313</v>
          </cell>
          <cell r="P39">
            <v>4.7500000000004095</v>
          </cell>
          <cell r="Q39">
            <v>4.6999999999996822</v>
          </cell>
          <cell r="R39">
            <v>4.3300000000003891</v>
          </cell>
          <cell r="S39">
            <v>4.329999999999723</v>
          </cell>
        </row>
        <row r="40">
          <cell r="B40" t="str">
            <v>Exchange rate appreciation (US dollar value of local currency, change in percent)</v>
          </cell>
          <cell r="D40">
            <v>-2.4847332063730576</v>
          </cell>
          <cell r="E40">
            <v>-0.65271003326620169</v>
          </cell>
          <cell r="F40">
            <v>-7.6999807414066641</v>
          </cell>
          <cell r="G40">
            <v>-47.419967518347114</v>
          </cell>
          <cell r="H40">
            <v>-15.533158686000048</v>
          </cell>
          <cell r="I40">
            <v>-4.0287724357118133</v>
          </cell>
          <cell r="J40">
            <v>-13.323615612449036</v>
          </cell>
          <cell r="K40">
            <v>-4.44405123842464</v>
          </cell>
          <cell r="L40">
            <v>1.1101044534612026</v>
          </cell>
          <cell r="M40">
            <v>1.2197784760976882</v>
          </cell>
          <cell r="N40">
            <v>2.4924899529386035</v>
          </cell>
          <cell r="O40">
            <v>3.8045410576044603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hide</v>
          </cell>
          <cell r="B41" t="str">
            <v>GDP deflator (change in domestic currency)</v>
          </cell>
          <cell r="D41">
            <v>14.411034200462192</v>
          </cell>
          <cell r="E41">
            <v>9.4930284775049287</v>
          </cell>
          <cell r="F41">
            <v>8.27182712642065</v>
          </cell>
          <cell r="G41">
            <v>37.854492984192412</v>
          </cell>
          <cell r="H41">
            <v>30.744564293556454</v>
          </cell>
          <cell r="I41">
            <v>17.713707368008347</v>
          </cell>
          <cell r="J41">
            <v>15.326075747008261</v>
          </cell>
          <cell r="K41">
            <v>15.474976599303968</v>
          </cell>
          <cell r="L41">
            <v>11.955656491242772</v>
          </cell>
          <cell r="M41">
            <v>5.4057123136509899</v>
          </cell>
          <cell r="N41">
            <v>4.7638682258481335</v>
          </cell>
          <cell r="O41">
            <v>2.7234197189025977</v>
          </cell>
          <cell r="P41">
            <v>3.1227338590734899</v>
          </cell>
          <cell r="Q41">
            <v>3.1388518245510921</v>
          </cell>
          <cell r="R41">
            <v>3.1353041170979257</v>
          </cell>
          <cell r="S41">
            <v>3.1437347309743346</v>
          </cell>
        </row>
        <row r="42">
          <cell r="B42" t="str">
            <v>GDP deflator in US dollars (change in percent)</v>
          </cell>
          <cell r="D42">
            <v>11.568225241928465</v>
          </cell>
          <cell r="E42">
            <v>8.7783564949052373</v>
          </cell>
          <cell r="F42">
            <v>-6.5082710682862199E-2</v>
          </cell>
          <cell r="G42">
            <v>-27.516062811493736</v>
          </cell>
          <cell r="H42">
            <v>10.43580364851897</v>
          </cell>
          <cell r="I42">
            <v>12.971289972511556</v>
          </cell>
          <cell r="J42">
            <v>-3.9527286444929199E-2</v>
          </cell>
          <cell r="K42">
            <v>10.343209471672044</v>
          </cell>
          <cell r="L42">
            <v>13.198481219853786</v>
          </cell>
          <cell r="M42">
            <v>6.6914285050303501</v>
          </cell>
          <cell r="N42">
            <v>7.3750971156872458</v>
          </cell>
          <cell r="O42">
            <v>6.6315743978835995</v>
          </cell>
          <cell r="P42">
            <v>3.1227338590734899</v>
          </cell>
          <cell r="Q42">
            <v>3.1388518245510921</v>
          </cell>
          <cell r="R42">
            <v>3.1353041170979257</v>
          </cell>
          <cell r="S42">
            <v>3.1437347309743346</v>
          </cell>
        </row>
        <row r="43">
          <cell r="B43" t="str">
            <v>Nominal external interest rate (in percent)</v>
          </cell>
          <cell r="D43">
            <v>8.3666903382013746</v>
          </cell>
          <cell r="E43">
            <v>9.5951383846393998</v>
          </cell>
          <cell r="F43">
            <v>8.9644165616936533</v>
          </cell>
          <cell r="G43">
            <v>9.546489740191948</v>
          </cell>
          <cell r="H43">
            <v>7.9171658343474149</v>
          </cell>
          <cell r="I43">
            <v>7.536122927038261</v>
          </cell>
          <cell r="J43">
            <v>8.0936428272771259</v>
          </cell>
          <cell r="K43">
            <v>7.8097599650656289</v>
          </cell>
          <cell r="L43">
            <v>7.6193814173031509</v>
          </cell>
          <cell r="M43">
            <v>7.624021485001311</v>
          </cell>
          <cell r="N43">
            <v>6.4330318212275017</v>
          </cell>
          <cell r="O43">
            <v>7.330261768660435</v>
          </cell>
          <cell r="P43">
            <v>7.4886689337506773</v>
          </cell>
          <cell r="Q43">
            <v>7.4708817172006805</v>
          </cell>
          <cell r="R43">
            <v>7.3031138678915664</v>
          </cell>
          <cell r="S43">
            <v>7.3204518880157989</v>
          </cell>
        </row>
        <row r="44">
          <cell r="B44" t="str">
            <v>Growth of exports (US dollar terms, in percent)</v>
          </cell>
          <cell r="D44">
            <v>3.0818946933328428</v>
          </cell>
          <cell r="E44">
            <v>-5.9748866404395145</v>
          </cell>
          <cell r="F44">
            <v>13.051473952294579</v>
          </cell>
          <cell r="G44">
            <v>24.27336749072073</v>
          </cell>
          <cell r="H44">
            <v>21.015830675541558</v>
          </cell>
          <cell r="I44">
            <v>11.923835064276943</v>
          </cell>
          <cell r="J44">
            <v>1.2386103281008642</v>
          </cell>
          <cell r="K44">
            <v>13.014002325473029</v>
          </cell>
          <cell r="L44">
            <v>21.277697523121009</v>
          </cell>
          <cell r="M44">
            <v>-4.180397025430671</v>
          </cell>
          <cell r="N44">
            <v>6.7887408089450929</v>
          </cell>
          <cell r="O44">
            <v>10.595065526783465</v>
          </cell>
          <cell r="P44">
            <v>11.18343116019307</v>
          </cell>
          <cell r="Q44">
            <v>11.76753255837879</v>
          </cell>
          <cell r="R44">
            <v>10.622645298271216</v>
          </cell>
          <cell r="S44">
            <v>11.135739338374574</v>
          </cell>
        </row>
        <row r="45">
          <cell r="B45" t="str">
            <v>Growth of imports  (US dollar terms, in percent)</v>
          </cell>
          <cell r="D45">
            <v>18.406933569804384</v>
          </cell>
          <cell r="E45">
            <v>-16.186702429169642</v>
          </cell>
          <cell r="F45">
            <v>17.655370592634668</v>
          </cell>
          <cell r="G45">
            <v>-22.311086400667534</v>
          </cell>
          <cell r="H45">
            <v>25.182903457299165</v>
          </cell>
          <cell r="I45">
            <v>23.239793326981161</v>
          </cell>
          <cell r="J45">
            <v>11.689572728856778</v>
          </cell>
          <cell r="K45">
            <v>10.302055393664823</v>
          </cell>
          <cell r="L45">
            <v>22.585603634405761</v>
          </cell>
          <cell r="M45">
            <v>-1.3730287374846606</v>
          </cell>
          <cell r="N45">
            <v>5.7628443176454658</v>
          </cell>
          <cell r="O45">
            <v>11.817501325220725</v>
          </cell>
          <cell r="P45">
            <v>13.081907240149837</v>
          </cell>
          <cell r="Q45">
            <v>12.051195997795805</v>
          </cell>
          <cell r="R45">
            <v>10.258206283993676</v>
          </cell>
          <cell r="S45">
            <v>10.083290360154118</v>
          </cell>
        </row>
      </sheetData>
      <sheetData sheetId="25" refreshError="1"/>
      <sheetData sheetId="26" refreshError="1">
        <row r="39">
          <cell r="A39" t="str">
            <v>rest of non concessional</v>
          </cell>
          <cell r="D39">
            <v>1.585</v>
          </cell>
          <cell r="E39">
            <v>1.585</v>
          </cell>
          <cell r="F39">
            <v>1.585</v>
          </cell>
          <cell r="G39">
            <v>0.45200000000000001</v>
          </cell>
          <cell r="H39">
            <v>0.45200000000000001</v>
          </cell>
          <cell r="I39">
            <v>0</v>
          </cell>
          <cell r="J39">
            <v>0</v>
          </cell>
        </row>
        <row r="40">
          <cell r="A40" t="str">
            <v>all other concessional loans</v>
          </cell>
          <cell r="C40">
            <v>182.392</v>
          </cell>
          <cell r="D40">
            <v>93.657999999999987</v>
          </cell>
          <cell r="E40">
            <v>42.583000000000006</v>
          </cell>
          <cell r="F40">
            <v>30.161999999999999</v>
          </cell>
          <cell r="G40">
            <v>7.6129999999999995</v>
          </cell>
          <cell r="H40">
            <v>3.9159999999999999</v>
          </cell>
          <cell r="I40">
            <v>2.96</v>
          </cell>
          <cell r="J40">
            <v>1.5</v>
          </cell>
        </row>
        <row r="41">
          <cell r="A41" t="str">
            <v>arrears</v>
          </cell>
          <cell r="B41">
            <v>121.43817946481587</v>
          </cell>
        </row>
        <row r="42">
          <cell r="A42" t="str">
            <v>IDA bnew borrowing</v>
          </cell>
          <cell r="D42">
            <v>152.00000000000003</v>
          </cell>
          <cell r="E42">
            <v>152.00000000000003</v>
          </cell>
          <cell r="F42">
            <v>152.00000000000003</v>
          </cell>
          <cell r="G42">
            <v>152.00000000000003</v>
          </cell>
          <cell r="H42">
            <v>152.00000000000003</v>
          </cell>
          <cell r="I42">
            <v>152.00000000000003</v>
          </cell>
          <cell r="J42">
            <v>152.00000000000003</v>
          </cell>
          <cell r="K42">
            <v>152.00000000000003</v>
          </cell>
          <cell r="L42">
            <v>150.64000000000001</v>
          </cell>
          <cell r="M42">
            <v>148.46</v>
          </cell>
          <cell r="N42">
            <v>145.9</v>
          </cell>
          <cell r="O42">
            <v>143</v>
          </cell>
          <cell r="P42">
            <v>139.96</v>
          </cell>
          <cell r="Q42">
            <v>136.92000000000002</v>
          </cell>
          <cell r="R42">
            <v>133.88000000000002</v>
          </cell>
          <cell r="S42">
            <v>130.84000000000003</v>
          </cell>
          <cell r="T42">
            <v>127.80000000000003</v>
          </cell>
          <cell r="U42">
            <v>124.76000000000002</v>
          </cell>
          <cell r="V42">
            <v>120.36000000000001</v>
          </cell>
          <cell r="W42">
            <v>115.14000000000001</v>
          </cell>
          <cell r="X42">
            <v>109.54000000000002</v>
          </cell>
          <cell r="Y42">
            <v>103.60000000000002</v>
          </cell>
          <cell r="Z42">
            <v>97.520000000000024</v>
          </cell>
          <cell r="AA42">
            <v>91.440000000000026</v>
          </cell>
          <cell r="AB42">
            <v>85.360000000000028</v>
          </cell>
          <cell r="AC42">
            <v>79.28000000000003</v>
          </cell>
          <cell r="AD42">
            <v>73.200000000000031</v>
          </cell>
          <cell r="AE42">
            <v>67.120000000000033</v>
          </cell>
          <cell r="AF42">
            <v>61.040000000000035</v>
          </cell>
          <cell r="AG42">
            <v>54.960000000000036</v>
          </cell>
          <cell r="AH42">
            <v>48.880000000000038</v>
          </cell>
          <cell r="AI42">
            <v>42.80000000000004</v>
          </cell>
          <cell r="AJ42">
            <v>36.720000000000041</v>
          </cell>
        </row>
        <row r="43">
          <cell r="A43" t="str">
            <v>interest</v>
          </cell>
          <cell r="B43">
            <v>152.00000000000003</v>
          </cell>
          <cell r="D43">
            <v>0.51</v>
          </cell>
          <cell r="E43">
            <v>0.8175</v>
          </cell>
          <cell r="F43">
            <v>0.96</v>
          </cell>
          <cell r="G43">
            <v>1.0874999999999999</v>
          </cell>
          <cell r="H43">
            <v>1.1399999999999999</v>
          </cell>
          <cell r="I43">
            <v>1.1399999999999999</v>
          </cell>
          <cell r="J43">
            <v>1.1399999999999999</v>
          </cell>
          <cell r="K43">
            <v>1.1399999999999999</v>
          </cell>
          <cell r="L43">
            <v>1.1348999999999998</v>
          </cell>
          <cell r="M43">
            <v>1.1216249999999999</v>
          </cell>
          <cell r="N43">
            <v>1.10385</v>
          </cell>
          <cell r="O43">
            <v>1.083375</v>
          </cell>
          <cell r="P43">
            <v>1.0611000000000002</v>
          </cell>
          <cell r="Q43">
            <v>1.0383</v>
          </cell>
          <cell r="R43">
            <v>1.0155000000000001</v>
          </cell>
          <cell r="S43">
            <v>0.99270000000000003</v>
          </cell>
          <cell r="T43">
            <v>0.9699000000000001</v>
          </cell>
          <cell r="U43">
            <v>0.94710000000000016</v>
          </cell>
          <cell r="V43">
            <v>0.91920000000000013</v>
          </cell>
          <cell r="W43">
            <v>0.88312500000000005</v>
          </cell>
          <cell r="X43">
            <v>0.84255000000000002</v>
          </cell>
          <cell r="Y43">
            <v>0.79927500000000018</v>
          </cell>
          <cell r="Z43">
            <v>0.75420000000000009</v>
          </cell>
          <cell r="AA43">
            <v>0.70860000000000023</v>
          </cell>
          <cell r="AB43">
            <v>0.66300000000000014</v>
          </cell>
          <cell r="AC43">
            <v>0.61740000000000017</v>
          </cell>
          <cell r="AD43">
            <v>0.57180000000000009</v>
          </cell>
          <cell r="AE43">
            <v>0.52620000000000011</v>
          </cell>
          <cell r="AF43">
            <v>0.48060000000000014</v>
          </cell>
          <cell r="AG43">
            <v>0.435</v>
          </cell>
          <cell r="AH43">
            <v>0.38940000000000013</v>
          </cell>
          <cell r="AI43">
            <v>0.34380000000000016</v>
          </cell>
          <cell r="AJ43">
            <v>0.29820000000000024</v>
          </cell>
        </row>
        <row r="44">
          <cell r="A44" t="str">
            <v>amortization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1.36</v>
          </cell>
          <cell r="M44">
            <v>2.1800000000000002</v>
          </cell>
          <cell r="N44">
            <v>2.56</v>
          </cell>
          <cell r="O44">
            <v>2.9</v>
          </cell>
          <cell r="P44">
            <v>3.04</v>
          </cell>
          <cell r="Q44">
            <v>3.04</v>
          </cell>
          <cell r="R44">
            <v>3.04</v>
          </cell>
          <cell r="S44">
            <v>3.04</v>
          </cell>
          <cell r="T44">
            <v>3.04</v>
          </cell>
          <cell r="U44">
            <v>3.04</v>
          </cell>
          <cell r="V44">
            <v>4.4000000000000004</v>
          </cell>
          <cell r="W44">
            <v>5.22</v>
          </cell>
          <cell r="X44">
            <v>5.6</v>
          </cell>
          <cell r="Y44">
            <v>5.94</v>
          </cell>
          <cell r="Z44">
            <v>6.08</v>
          </cell>
          <cell r="AA44">
            <v>6.08</v>
          </cell>
          <cell r="AB44">
            <v>6.08</v>
          </cell>
          <cell r="AC44">
            <v>6.08</v>
          </cell>
          <cell r="AD44">
            <v>6.08</v>
          </cell>
          <cell r="AE44">
            <v>6.08</v>
          </cell>
          <cell r="AF44">
            <v>6.08</v>
          </cell>
          <cell r="AG44">
            <v>6.08</v>
          </cell>
          <cell r="AH44">
            <v>6.08</v>
          </cell>
          <cell r="AI44">
            <v>6.08</v>
          </cell>
          <cell r="AJ44">
            <v>6.08</v>
          </cell>
        </row>
        <row r="45">
          <cell r="N45">
            <v>148.46000000000004</v>
          </cell>
        </row>
        <row r="46">
          <cell r="A46" t="str">
            <v>non concessional new borrowing</v>
          </cell>
          <cell r="D46">
            <v>146.41800000000001</v>
          </cell>
          <cell r="E46">
            <v>146.41800000000001</v>
          </cell>
          <cell r="F46">
            <v>146.41800000000001</v>
          </cell>
          <cell r="G46">
            <v>141.17525000000001</v>
          </cell>
          <cell r="H46">
            <v>130.73412500000001</v>
          </cell>
          <cell r="I46">
            <v>115.74075000000001</v>
          </cell>
          <cell r="J46">
            <v>97.699000000000012</v>
          </cell>
          <cell r="K46">
            <v>79.396750000000011</v>
          </cell>
          <cell r="L46">
            <v>61.094500000000011</v>
          </cell>
          <cell r="M46">
            <v>42.79225000000001</v>
          </cell>
          <cell r="N46">
            <v>24.490000000000009</v>
          </cell>
          <cell r="O46">
            <v>11.430500000000009</v>
          </cell>
          <cell r="P46">
            <v>3.5693750000000088</v>
          </cell>
          <cell r="Q46">
            <v>0.26050000000000884</v>
          </cell>
          <cell r="R46">
            <v>8.8262730457699945E-15</v>
          </cell>
          <cell r="S46">
            <v>8.8262730457699945E-15</v>
          </cell>
          <cell r="T46">
            <v>8.8262730457699945E-15</v>
          </cell>
        </row>
      </sheetData>
      <sheetData sheetId="27" refreshError="1">
        <row r="39">
          <cell r="A39">
            <v>2004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30.692229291599993</v>
          </cell>
          <cell r="I44">
            <v>30.692229291599993</v>
          </cell>
          <cell r="J44">
            <v>30.692229291599993</v>
          </cell>
          <cell r="K44">
            <v>26.307625107085709</v>
          </cell>
          <cell r="L44">
            <v>21.923020922571425</v>
          </cell>
          <cell r="M44">
            <v>17.538416738057141</v>
          </cell>
          <cell r="N44">
            <v>13.153812553542856</v>
          </cell>
          <cell r="O44">
            <v>8.769208369028572</v>
          </cell>
          <cell r="P44">
            <v>4.3846041845142869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4.3846041845142851</v>
          </cell>
          <cell r="L45">
            <v>4.3846041845142851</v>
          </cell>
          <cell r="M45">
            <v>4.3846041845142851</v>
          </cell>
          <cell r="N45">
            <v>4.3846041845142851</v>
          </cell>
          <cell r="O45">
            <v>4.3846041845142851</v>
          </cell>
          <cell r="P45">
            <v>4.3846041845142851</v>
          </cell>
          <cell r="Q45">
            <v>4.3846041845142851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0.92076687874799978</v>
          </cell>
          <cell r="J46">
            <v>0.92076687874799978</v>
          </cell>
          <cell r="K46">
            <v>0.85499781598028546</v>
          </cell>
          <cell r="L46">
            <v>0.72345969044485692</v>
          </cell>
          <cell r="M46">
            <v>0.59192156490942838</v>
          </cell>
          <cell r="N46">
            <v>0.46038343937399995</v>
          </cell>
          <cell r="O46">
            <v>0.32884531383857141</v>
          </cell>
          <cell r="P46">
            <v>0.19730718830314289</v>
          </cell>
          <cell r="Q46">
            <v>6.5769062767714326E-2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28" refreshError="1">
        <row r="39">
          <cell r="A39" t="str">
            <v>accrued interests</v>
          </cell>
        </row>
        <row r="40">
          <cell r="A40" t="str">
            <v>India</v>
          </cell>
          <cell r="L40">
            <v>538451</v>
          </cell>
        </row>
        <row r="41">
          <cell r="A41" t="str">
            <v>Italy</v>
          </cell>
          <cell r="L41">
            <v>1200000</v>
          </cell>
        </row>
        <row r="42">
          <cell r="A42" t="str">
            <v>Japan</v>
          </cell>
        </row>
        <row r="43">
          <cell r="A43" t="str">
            <v>Korea</v>
          </cell>
          <cell r="E43">
            <v>-149354.18</v>
          </cell>
          <cell r="F43">
            <v>-915170</v>
          </cell>
          <cell r="H43">
            <v>-623971.37</v>
          </cell>
          <cell r="I43">
            <v>-623882.61</v>
          </cell>
          <cell r="J43">
            <v>-499106.08799999999</v>
          </cell>
        </row>
        <row r="44">
          <cell r="A44" t="str">
            <v>Luxembourg</v>
          </cell>
        </row>
        <row r="45">
          <cell r="A45" t="str">
            <v>Holland</v>
          </cell>
        </row>
        <row r="46">
          <cell r="A46" t="str">
            <v>Macedonia</v>
          </cell>
        </row>
      </sheetData>
      <sheetData sheetId="29" refreshError="1">
        <row r="39">
          <cell r="A39" t="str">
            <v>Total stock of arrears exclduing arrears on accrued interest</v>
          </cell>
          <cell r="B39" t="str">
            <v>Rumania - reconciled</v>
          </cell>
          <cell r="C39">
            <v>8562041.7999999989</v>
          </cell>
          <cell r="D39">
            <v>8776092.8449999988</v>
          </cell>
          <cell r="E39">
            <v>8995495.1661249995</v>
          </cell>
          <cell r="F39">
            <v>9220382.5452781245</v>
          </cell>
          <cell r="G39">
            <v>9450892.1089100782</v>
          </cell>
          <cell r="H39">
            <v>9687164.4116328303</v>
          </cell>
          <cell r="I39">
            <v>9929343.5219236519</v>
          </cell>
          <cell r="J39">
            <v>10177577.109971743</v>
          </cell>
          <cell r="K39">
            <v>10432016.537721036</v>
          </cell>
          <cell r="L39">
            <v>10692816.951164061</v>
          </cell>
          <cell r="M39">
            <v>10759647.057108836</v>
          </cell>
          <cell r="N39">
            <v>10826894.851215767</v>
          </cell>
          <cell r="O39">
            <v>10894562.944035865</v>
          </cell>
        </row>
        <row r="40">
          <cell r="A40" t="str">
            <v>flow of arrears on accrued intersts</v>
          </cell>
          <cell r="D40">
            <v>214051.04499999998</v>
          </cell>
          <cell r="E40">
            <v>219402.32112499999</v>
          </cell>
          <cell r="F40">
            <v>224887.37915312499</v>
          </cell>
          <cell r="G40">
            <v>230509.56363195312</v>
          </cell>
          <cell r="H40">
            <v>236272.30272275198</v>
          </cell>
          <cell r="I40">
            <v>242179.11029082077</v>
          </cell>
          <cell r="J40">
            <v>248233.5880480913</v>
          </cell>
          <cell r="K40">
            <v>254439.42774929359</v>
          </cell>
          <cell r="L40">
            <v>260800.4134430259</v>
          </cell>
          <cell r="M40">
            <v>66830.10594477538</v>
          </cell>
          <cell r="N40">
            <v>67247.794106930232</v>
          </cell>
          <cell r="O40">
            <v>67668.092820098551</v>
          </cell>
        </row>
        <row r="42">
          <cell r="C42">
            <v>2.5000000000000001E-2</v>
          </cell>
        </row>
        <row r="43">
          <cell r="B43" t="str">
            <v>Vietnam</v>
          </cell>
          <cell r="C43">
            <v>515445.32800000004</v>
          </cell>
          <cell r="D43">
            <v>528331.46120000002</v>
          </cell>
          <cell r="E43">
            <v>541539.74773000006</v>
          </cell>
          <cell r="F43">
            <v>555078.24142325006</v>
          </cell>
          <cell r="G43">
            <v>568955.19745883136</v>
          </cell>
          <cell r="H43">
            <v>583179.07739530213</v>
          </cell>
          <cell r="I43">
            <v>597758.55433018471</v>
          </cell>
          <cell r="J43">
            <v>612702.51818843931</v>
          </cell>
          <cell r="K43">
            <v>628020.08114315034</v>
          </cell>
          <cell r="L43">
            <v>643720.58317172911</v>
          </cell>
        </row>
        <row r="44">
          <cell r="D44">
            <v>12886.133200000002</v>
          </cell>
          <cell r="E44">
            <v>13208.286530000001</v>
          </cell>
          <cell r="F44">
            <v>13538.493693250002</v>
          </cell>
          <cell r="G44">
            <v>13876.956035581252</v>
          </cell>
          <cell r="H44">
            <v>14223.879936470785</v>
          </cell>
          <cell r="I44">
            <v>14579.476934882554</v>
          </cell>
          <cell r="J44">
            <v>14943.963858254618</v>
          </cell>
          <cell r="K44">
            <v>15317.562954710984</v>
          </cell>
          <cell r="L44">
            <v>15700.50202857876</v>
          </cell>
        </row>
        <row r="45">
          <cell r="A45" t="str">
            <v>stock of arrears on accrued intersts</v>
          </cell>
          <cell r="C45">
            <v>2.5000000000000001E-2</v>
          </cell>
          <cell r="D45">
            <v>38583.6515</v>
          </cell>
          <cell r="E45">
            <v>78131.894287500007</v>
          </cell>
          <cell r="F45">
            <v>118668.8431446875</v>
          </cell>
          <cell r="G45">
            <v>160219.21572330469</v>
          </cell>
          <cell r="H45">
            <v>202808.3476163873</v>
          </cell>
          <cell r="I45">
            <v>246462.20780679697</v>
          </cell>
          <cell r="J45">
            <v>291207.41450196691</v>
          </cell>
          <cell r="K45">
            <v>337071.25136451609</v>
          </cell>
          <cell r="L45">
            <v>384081.68414862896</v>
          </cell>
          <cell r="M45">
            <v>396128.10754955787</v>
          </cell>
          <cell r="N45">
            <v>408249.82109674258</v>
          </cell>
          <cell r="O45">
            <v>420447.2953535972</v>
          </cell>
        </row>
        <row r="46">
          <cell r="A46" t="str">
            <v>Total stock of arrears excluding arrears on accrued interest</v>
          </cell>
          <cell r="B46" t="str">
            <v>Greece</v>
          </cell>
          <cell r="C46">
            <v>1543346.06</v>
          </cell>
          <cell r="D46">
            <v>1581929.7115</v>
          </cell>
          <cell r="E46">
            <v>1621477.9542874999</v>
          </cell>
          <cell r="F46">
            <v>1662014.9031446874</v>
          </cell>
          <cell r="G46">
            <v>1703565.2757233046</v>
          </cell>
          <cell r="H46">
            <v>1746154.4076163871</v>
          </cell>
          <cell r="I46">
            <v>1789808.2678067968</v>
          </cell>
          <cell r="J46">
            <v>1834553.4745019667</v>
          </cell>
          <cell r="K46">
            <v>1880417.3113645159</v>
          </cell>
          <cell r="L46">
            <v>1927427.7441486288</v>
          </cell>
          <cell r="M46">
            <v>1939474.1675495578</v>
          </cell>
          <cell r="N46">
            <v>1951595.8810967426</v>
          </cell>
          <cell r="O46">
            <v>1963793.3553535973</v>
          </cell>
        </row>
      </sheetData>
      <sheetData sheetId="30" refreshError="1">
        <row r="39">
          <cell r="A39">
            <v>2006</v>
          </cell>
          <cell r="B39" t="str">
            <v>Stock</v>
          </cell>
          <cell r="C39">
            <v>83.940798922281871</v>
          </cell>
          <cell r="H39">
            <v>83.940798922281871</v>
          </cell>
          <cell r="I39">
            <v>83.940798922281871</v>
          </cell>
          <cell r="J39">
            <v>83.940798922281871</v>
          </cell>
          <cell r="K39">
            <v>83.940798922281871</v>
          </cell>
          <cell r="L39">
            <v>83.940798922281871</v>
          </cell>
          <cell r="M39">
            <v>75.54671903005368</v>
          </cell>
          <cell r="N39">
            <v>67.152639137825489</v>
          </cell>
          <cell r="O39">
            <v>58.758559245597297</v>
          </cell>
          <cell r="P39">
            <v>50.364479353369106</v>
          </cell>
          <cell r="Q39">
            <v>41.970399461140914</v>
          </cell>
          <cell r="R39">
            <v>33.576319568912723</v>
          </cell>
          <cell r="S39">
            <v>25.182239676684535</v>
          </cell>
          <cell r="T39">
            <v>16.788159784456347</v>
          </cell>
          <cell r="U39">
            <v>8.3940798922281594</v>
          </cell>
          <cell r="V39">
            <v>-2.8421709430404007E-14</v>
          </cell>
          <cell r="W39">
            <v>-2.8421709430404007E-14</v>
          </cell>
          <cell r="X39">
            <v>-2.8421709430404007E-14</v>
          </cell>
          <cell r="Y39">
            <v>-2.8421709430404007E-14</v>
          </cell>
          <cell r="Z39">
            <v>-2.8421709430404007E-14</v>
          </cell>
          <cell r="AA39">
            <v>-2.8421709430404007E-14</v>
          </cell>
          <cell r="AB39">
            <v>-2.8421709430404007E-14</v>
          </cell>
          <cell r="AC39">
            <v>-2.8421709430404007E-14</v>
          </cell>
          <cell r="AD39">
            <v>-2.8421709430404007E-14</v>
          </cell>
          <cell r="AE39">
            <v>-2.8421709430404007E-14</v>
          </cell>
          <cell r="AF39">
            <v>-2.8421709430404007E-14</v>
          </cell>
          <cell r="AG39">
            <v>-2.8421709430404007E-14</v>
          </cell>
          <cell r="AH39">
            <v>-2.8421709430404007E-14</v>
          </cell>
          <cell r="AI39">
            <v>-2.8421709430404007E-14</v>
          </cell>
          <cell r="AJ39">
            <v>-2.8421709430404007E-14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8.3940798922281878</v>
          </cell>
          <cell r="N40">
            <v>8.3940798922281878</v>
          </cell>
          <cell r="O40">
            <v>8.3940798922281878</v>
          </cell>
          <cell r="P40">
            <v>8.3940798922281878</v>
          </cell>
          <cell r="Q40">
            <v>8.3940798922281878</v>
          </cell>
          <cell r="R40">
            <v>8.3940798922281878</v>
          </cell>
          <cell r="S40">
            <v>8.3940798922281878</v>
          </cell>
          <cell r="T40">
            <v>8.3940798922281878</v>
          </cell>
          <cell r="U40">
            <v>8.3940798922281878</v>
          </cell>
          <cell r="V40">
            <v>8.3940798922281878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3.0218687612021471</v>
          </cell>
          <cell r="I41">
            <v>3.0218687612021471</v>
          </cell>
          <cell r="J41">
            <v>3.0218687612021471</v>
          </cell>
          <cell r="K41">
            <v>3.0218687612021471</v>
          </cell>
          <cell r="L41">
            <v>3.0218687612021471</v>
          </cell>
          <cell r="M41">
            <v>2.8707753231420399</v>
          </cell>
          <cell r="N41">
            <v>2.568588447021825</v>
          </cell>
          <cell r="O41">
            <v>2.2664015709016101</v>
          </cell>
          <cell r="P41">
            <v>1.9642146947813952</v>
          </cell>
          <cell r="Q41">
            <v>1.6620278186611803</v>
          </cell>
          <cell r="R41">
            <v>1.3598409425409654</v>
          </cell>
          <cell r="S41">
            <v>1.0576540664207505</v>
          </cell>
          <cell r="T41">
            <v>0.75546719030053588</v>
          </cell>
          <cell r="U41">
            <v>0.45328031418032111</v>
          </cell>
          <cell r="V41">
            <v>0.15109343806010633</v>
          </cell>
          <cell r="W41">
            <v>-1.0231815394945442E-15</v>
          </cell>
          <cell r="X41">
            <v>-1.0231815394945442E-15</v>
          </cell>
          <cell r="Y41">
            <v>-1.0231815394945442E-15</v>
          </cell>
          <cell r="Z41">
            <v>-1.0231815394945442E-15</v>
          </cell>
          <cell r="AA41">
            <v>-1.0231815394945442E-15</v>
          </cell>
          <cell r="AB41">
            <v>-1.0231815394945442E-15</v>
          </cell>
          <cell r="AC41">
            <v>-1.0231815394945442E-15</v>
          </cell>
          <cell r="AD41">
            <v>-1.0231815394945442E-15</v>
          </cell>
          <cell r="AE41">
            <v>-1.0231815394945442E-15</v>
          </cell>
          <cell r="AF41">
            <v>-1.0231815394945442E-15</v>
          </cell>
          <cell r="AG41">
            <v>-1.0231815394945442E-15</v>
          </cell>
          <cell r="AH41">
            <v>-1.0231815394945442E-15</v>
          </cell>
          <cell r="AI41">
            <v>-1.0231815394945442E-15</v>
          </cell>
          <cell r="AJ41">
            <v>-1.0231815394945442E-15</v>
          </cell>
        </row>
        <row r="42">
          <cell r="B42" t="str">
            <v>DS total</v>
          </cell>
          <cell r="H42">
            <v>3.0218687612021471</v>
          </cell>
          <cell r="I42">
            <v>3.0218687612021471</v>
          </cell>
          <cell r="J42">
            <v>3.0218687612021471</v>
          </cell>
          <cell r="K42">
            <v>3.0218687612021471</v>
          </cell>
          <cell r="L42">
            <v>3.0218687612021471</v>
          </cell>
          <cell r="M42">
            <v>11.264855215370227</v>
          </cell>
          <cell r="N42">
            <v>10.962668339250012</v>
          </cell>
          <cell r="O42">
            <v>10.660481463129798</v>
          </cell>
          <cell r="P42">
            <v>10.358294587009583</v>
          </cell>
          <cell r="Q42">
            <v>10.056107710889368</v>
          </cell>
          <cell r="R42">
            <v>9.7539208347691542</v>
          </cell>
          <cell r="S42">
            <v>9.4517339586489388</v>
          </cell>
          <cell r="T42">
            <v>9.1495470825287235</v>
          </cell>
          <cell r="U42">
            <v>8.8473602064085082</v>
          </cell>
          <cell r="V42">
            <v>8.5451733302882946</v>
          </cell>
          <cell r="W42">
            <v>-1.0231815394945442E-15</v>
          </cell>
          <cell r="X42">
            <v>-1.0231815394945442E-15</v>
          </cell>
          <cell r="Y42">
            <v>-1.0231815394945442E-15</v>
          </cell>
          <cell r="Z42">
            <v>-1.0231815394945442E-15</v>
          </cell>
          <cell r="AA42">
            <v>-1.0231815394945442E-15</v>
          </cell>
          <cell r="AB42">
            <v>-1.0231815394945442E-15</v>
          </cell>
          <cell r="AC42">
            <v>-1.0231815394945442E-15</v>
          </cell>
          <cell r="AD42">
            <v>-1.0231815394945442E-15</v>
          </cell>
          <cell r="AE42">
            <v>-1.0231815394945442E-15</v>
          </cell>
          <cell r="AF42">
            <v>-1.0231815394945442E-15</v>
          </cell>
          <cell r="AG42">
            <v>-1.0231815394945442E-15</v>
          </cell>
          <cell r="AH42">
            <v>-1.0231815394945442E-15</v>
          </cell>
          <cell r="AI42">
            <v>-1.0231815394945442E-15</v>
          </cell>
          <cell r="AJ42">
            <v>-1.0231815394945442E-15</v>
          </cell>
        </row>
        <row r="43">
          <cell r="B43" t="str">
            <v>NPV</v>
          </cell>
          <cell r="H43">
            <v>73.738205114493482</v>
          </cell>
          <cell r="I43">
            <v>74.491732455153382</v>
          </cell>
          <cell r="J43">
            <v>75.283840395655105</v>
          </cell>
          <cell r="K43">
            <v>76.116504262710478</v>
          </cell>
          <cell r="L43">
            <v>76.991800519759096</v>
          </cell>
          <cell r="M43">
            <v>69.668925491000522</v>
          </cell>
          <cell r="N43">
            <v>62.27330613688973</v>
          </cell>
          <cell r="O43">
            <v>54.801217947968702</v>
          </cell>
          <cell r="P43">
            <v>47.248745719895098</v>
          </cell>
          <cell r="Q43">
            <v>39.611773789864351</v>
          </cell>
          <cell r="R43">
            <v>31.885975773136249</v>
          </cell>
          <cell r="S43">
            <v>24.066803774071886</v>
          </cell>
          <cell r="T43">
            <v>16.14947704477564</v>
          </cell>
          <cell r="U43">
            <v>8.1289700630596382</v>
          </cell>
          <cell r="V43">
            <v>-1.4528149924257792E-14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110.51268008090346</v>
          </cell>
          <cell r="I44">
            <v>110.51268008090346</v>
          </cell>
          <cell r="J44">
            <v>110.51268008090346</v>
          </cell>
          <cell r="K44">
            <v>110.51268008090346</v>
          </cell>
          <cell r="L44">
            <v>110.51268008090346</v>
          </cell>
          <cell r="M44">
            <v>110.51268008090346</v>
          </cell>
          <cell r="N44">
            <v>99.461412072813118</v>
          </cell>
          <cell r="O44">
            <v>88.410144064722772</v>
          </cell>
          <cell r="P44">
            <v>77.358876056632425</v>
          </cell>
          <cell r="Q44">
            <v>66.307608048542079</v>
          </cell>
          <cell r="R44">
            <v>55.256340040451732</v>
          </cell>
          <cell r="S44">
            <v>44.205072032361386</v>
          </cell>
          <cell r="T44">
            <v>33.153804024271039</v>
          </cell>
          <cell r="U44">
            <v>22.102536016180693</v>
          </cell>
          <cell r="V44">
            <v>11.051268008090346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11.051268008090346</v>
          </cell>
          <cell r="O45">
            <v>11.051268008090346</v>
          </cell>
          <cell r="P45">
            <v>11.051268008090346</v>
          </cell>
          <cell r="Q45">
            <v>11.051268008090346</v>
          </cell>
          <cell r="R45">
            <v>11.051268008090346</v>
          </cell>
          <cell r="S45">
            <v>11.051268008090346</v>
          </cell>
          <cell r="T45">
            <v>11.051268008090346</v>
          </cell>
          <cell r="U45">
            <v>11.051268008090346</v>
          </cell>
          <cell r="V45">
            <v>11.051268008090346</v>
          </cell>
          <cell r="W45">
            <v>11.051268008090346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3.9784564829125246</v>
          </cell>
          <cell r="J46">
            <v>3.9784564829125246</v>
          </cell>
          <cell r="K46">
            <v>3.9784564829125246</v>
          </cell>
          <cell r="L46">
            <v>3.9784564829125246</v>
          </cell>
          <cell r="M46">
            <v>3.9784564829125246</v>
          </cell>
          <cell r="N46">
            <v>3.7795336587668982</v>
          </cell>
          <cell r="O46">
            <v>3.3816880104756457</v>
          </cell>
          <cell r="P46">
            <v>2.9838423621843932</v>
          </cell>
          <cell r="Q46">
            <v>2.5859967138931408</v>
          </cell>
          <cell r="R46">
            <v>2.1881510656018883</v>
          </cell>
          <cell r="S46">
            <v>1.7903054173106361</v>
          </cell>
          <cell r="T46">
            <v>1.3924597690193836</v>
          </cell>
          <cell r="U46">
            <v>0.99461412072813116</v>
          </cell>
          <cell r="V46">
            <v>0.59676847243687869</v>
          </cell>
          <cell r="W46">
            <v>0.19892282414562623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1" refreshError="1"/>
      <sheetData sheetId="32" refreshError="1">
        <row r="39">
          <cell r="A39" t="str">
            <v>CZECH REPUBLIC</v>
          </cell>
        </row>
        <row r="40">
          <cell r="A40" t="str">
            <v>GERMANY</v>
          </cell>
          <cell r="B40">
            <v>0</v>
          </cell>
          <cell r="C40">
            <v>13552.488000000001</v>
          </cell>
          <cell r="D40">
            <v>13576.293</v>
          </cell>
          <cell r="E40">
            <v>5843360.3229999999</v>
          </cell>
          <cell r="F40">
            <v>0</v>
          </cell>
          <cell r="G40">
            <v>25834.714</v>
          </cell>
          <cell r="H40">
            <v>32139.89</v>
          </cell>
          <cell r="I40">
            <v>12130717.67</v>
          </cell>
          <cell r="J40">
            <v>0</v>
          </cell>
          <cell r="K40">
            <v>77007.794999999998</v>
          </cell>
          <cell r="L40">
            <v>86485.014999999999</v>
          </cell>
          <cell r="M40">
            <v>16132581.734999999</v>
          </cell>
          <cell r="N40">
            <v>3706073.47</v>
          </cell>
          <cell r="O40">
            <v>737177.65999999992</v>
          </cell>
          <cell r="P40">
            <v>4460834.108</v>
          </cell>
          <cell r="Q40">
            <v>19172184.471000001</v>
          </cell>
          <cell r="R40">
            <v>0</v>
          </cell>
          <cell r="S40">
            <v>159160.77299999999</v>
          </cell>
          <cell r="T40">
            <v>170994.28599999999</v>
          </cell>
          <cell r="U40">
            <v>25063686.300000001</v>
          </cell>
          <cell r="V40">
            <v>0</v>
          </cell>
          <cell r="W40">
            <v>190046.38</v>
          </cell>
          <cell r="X40">
            <v>221841.12599999999</v>
          </cell>
          <cell r="Y40">
            <v>33554716.450999998</v>
          </cell>
          <cell r="Z40">
            <v>0</v>
          </cell>
          <cell r="AA40">
            <v>251701.30599999998</v>
          </cell>
          <cell r="AB40">
            <v>301906.14299999998</v>
          </cell>
          <cell r="AC40">
            <v>41064373.024999999</v>
          </cell>
          <cell r="AD40">
            <v>0</v>
          </cell>
          <cell r="AE40">
            <v>335526.49100000004</v>
          </cell>
          <cell r="AF40">
            <v>358827.65600000002</v>
          </cell>
          <cell r="AG40">
            <v>51254240.588</v>
          </cell>
          <cell r="AH40">
            <v>1476242.36</v>
          </cell>
          <cell r="AI40">
            <v>415325.82</v>
          </cell>
          <cell r="AJ40">
            <v>1153447</v>
          </cell>
        </row>
        <row r="41">
          <cell r="A41" t="str">
            <v>GREECE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3862802.83</v>
          </cell>
          <cell r="J41">
            <v>0</v>
          </cell>
          <cell r="K41">
            <v>0</v>
          </cell>
          <cell r="L41">
            <v>0</v>
          </cell>
          <cell r="M41">
            <v>17608797.300000001</v>
          </cell>
          <cell r="N41">
            <v>0</v>
          </cell>
          <cell r="O41">
            <v>860000</v>
          </cell>
          <cell r="P41">
            <v>0</v>
          </cell>
          <cell r="Q41">
            <v>17765070.739999998</v>
          </cell>
          <cell r="R41">
            <v>0</v>
          </cell>
          <cell r="S41">
            <v>0</v>
          </cell>
          <cell r="T41">
            <v>0</v>
          </cell>
          <cell r="U41">
            <v>18390418.07</v>
          </cell>
          <cell r="V41">
            <v>0</v>
          </cell>
          <cell r="W41">
            <v>0</v>
          </cell>
          <cell r="X41">
            <v>0</v>
          </cell>
          <cell r="Y41">
            <v>18593502.010000002</v>
          </cell>
          <cell r="Z41">
            <v>0</v>
          </cell>
          <cell r="AA41">
            <v>0</v>
          </cell>
          <cell r="AB41">
            <v>0</v>
          </cell>
          <cell r="AC41">
            <v>18593502.010000002</v>
          </cell>
          <cell r="AD41">
            <v>0</v>
          </cell>
          <cell r="AE41">
            <v>0</v>
          </cell>
          <cell r="AF41">
            <v>0</v>
          </cell>
          <cell r="AG41">
            <v>29219741.738000002</v>
          </cell>
          <cell r="AH41">
            <v>0</v>
          </cell>
          <cell r="AI41">
            <v>408873.60699999996</v>
          </cell>
          <cell r="AJ41">
            <v>408873.60699999996</v>
          </cell>
        </row>
        <row r="42">
          <cell r="A42" t="str">
            <v>HUNGARY</v>
          </cell>
        </row>
        <row r="43">
          <cell r="A43" t="str">
            <v>ITALY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111350.22</v>
          </cell>
          <cell r="H43">
            <v>111350.22</v>
          </cell>
          <cell r="I43">
            <v>0</v>
          </cell>
          <cell r="J43">
            <v>0</v>
          </cell>
          <cell r="K43">
            <v>330880.64899999998</v>
          </cell>
          <cell r="L43">
            <v>330880.658</v>
          </cell>
          <cell r="M43">
            <v>36539574.526000001</v>
          </cell>
          <cell r="N43">
            <v>0</v>
          </cell>
          <cell r="O43">
            <v>643281.66099999996</v>
          </cell>
          <cell r="P43">
            <v>643281.66099999996</v>
          </cell>
          <cell r="Q43">
            <v>38508142.141000003</v>
          </cell>
          <cell r="R43">
            <v>0</v>
          </cell>
          <cell r="S43">
            <v>584282.18300000008</v>
          </cell>
          <cell r="T43">
            <v>584282.18800000008</v>
          </cell>
          <cell r="U43">
            <v>45999410.754000001</v>
          </cell>
          <cell r="V43">
            <v>0</v>
          </cell>
          <cell r="W43">
            <v>683392.995</v>
          </cell>
          <cell r="X43">
            <v>683392.99300000002</v>
          </cell>
          <cell r="Y43">
            <v>56111744.963</v>
          </cell>
          <cell r="Z43">
            <v>0</v>
          </cell>
          <cell r="AA43">
            <v>744892.51699999999</v>
          </cell>
          <cell r="AB43">
            <v>744892.51</v>
          </cell>
          <cell r="AC43">
            <v>61424473.468999997</v>
          </cell>
          <cell r="AD43">
            <v>0</v>
          </cell>
          <cell r="AE43">
            <v>825700.58100000001</v>
          </cell>
          <cell r="AF43">
            <v>825700.58100000001</v>
          </cell>
          <cell r="AG43">
            <v>73856549.774000004</v>
          </cell>
          <cell r="AH43">
            <v>0</v>
          </cell>
          <cell r="AI43">
            <v>663959.43099999998</v>
          </cell>
          <cell r="AJ43">
            <v>663959.43099999998</v>
          </cell>
        </row>
        <row r="44">
          <cell r="A44" t="str">
            <v>JAPAN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8445218.1970000006</v>
          </cell>
          <cell r="R44">
            <v>0</v>
          </cell>
          <cell r="S44">
            <v>101709.655</v>
          </cell>
          <cell r="T44">
            <v>101709.655</v>
          </cell>
          <cell r="U44">
            <v>10531945.93</v>
          </cell>
          <cell r="V44">
            <v>0</v>
          </cell>
          <cell r="W44">
            <v>105607.99400000001</v>
          </cell>
          <cell r="X44">
            <v>105607.993</v>
          </cell>
          <cell r="Y44">
            <v>9336206.8969999999</v>
          </cell>
          <cell r="Z44">
            <v>0</v>
          </cell>
          <cell r="AA44">
            <v>93362.06</v>
          </cell>
          <cell r="AB44">
            <v>93362.06</v>
          </cell>
          <cell r="AC44">
            <v>16728697.937000001</v>
          </cell>
          <cell r="AD44">
            <v>0</v>
          </cell>
          <cell r="AE44">
            <v>169899.965</v>
          </cell>
          <cell r="AF44">
            <v>169899.965</v>
          </cell>
          <cell r="AG44">
            <v>20365298.857999999</v>
          </cell>
          <cell r="AH44">
            <v>0</v>
          </cell>
          <cell r="AI44">
            <v>122641.072</v>
          </cell>
          <cell r="AJ44">
            <v>122641.072</v>
          </cell>
        </row>
        <row r="45">
          <cell r="A45" t="str">
            <v>KUWAIT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4300.9399999999996</v>
          </cell>
          <cell r="P45">
            <v>4300.9399999999996</v>
          </cell>
          <cell r="Q45">
            <v>833423.46400000004</v>
          </cell>
          <cell r="R45">
            <v>0</v>
          </cell>
          <cell r="S45">
            <v>51190.115000000005</v>
          </cell>
          <cell r="T45">
            <v>51190.115000000005</v>
          </cell>
          <cell r="U45">
            <v>6739442.6560000004</v>
          </cell>
          <cell r="V45">
            <v>0</v>
          </cell>
          <cell r="W45">
            <v>193238.609</v>
          </cell>
          <cell r="X45">
            <v>193238.60399999999</v>
          </cell>
          <cell r="Y45">
            <v>11677026.844000001</v>
          </cell>
          <cell r="Z45">
            <v>299043.06199999998</v>
          </cell>
          <cell r="AA45">
            <v>313124.49300000002</v>
          </cell>
          <cell r="AB45">
            <v>612167.55599999998</v>
          </cell>
          <cell r="AC45">
            <v>13268174.941</v>
          </cell>
          <cell r="AD45">
            <v>591241.71299999999</v>
          </cell>
          <cell r="AE45">
            <v>344615.57</v>
          </cell>
          <cell r="AF45">
            <v>935857.28300000005</v>
          </cell>
          <cell r="AG45">
            <v>14839729.395</v>
          </cell>
          <cell r="AH45">
            <v>861445.65300000005</v>
          </cell>
          <cell r="AI45">
            <v>388142.94400000002</v>
          </cell>
          <cell r="AJ45">
            <v>1249598.0109999999</v>
          </cell>
        </row>
        <row r="46">
          <cell r="A46" t="str">
            <v>NORWAY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97955.46</v>
          </cell>
          <cell r="X46">
            <v>97955.46</v>
          </cell>
          <cell r="Y46">
            <v>2500000</v>
          </cell>
          <cell r="Z46">
            <v>0</v>
          </cell>
          <cell r="AA46">
            <v>152209.75</v>
          </cell>
          <cell r="AB46">
            <v>152209.75</v>
          </cell>
          <cell r="AC46">
            <v>2500000</v>
          </cell>
          <cell r="AD46">
            <v>0</v>
          </cell>
          <cell r="AE46">
            <v>154036.46000000002</v>
          </cell>
          <cell r="AF46">
            <v>154036.46000000002</v>
          </cell>
          <cell r="AG46">
            <v>2500000</v>
          </cell>
          <cell r="AH46">
            <v>0</v>
          </cell>
          <cell r="AI46">
            <v>138135.85</v>
          </cell>
          <cell r="AJ46">
            <v>138135.85</v>
          </cell>
        </row>
      </sheetData>
      <sheetData sheetId="33" refreshError="1">
        <row r="39">
          <cell r="A39" t="str">
            <v xml:space="preserve">                  HOLLANDE</v>
          </cell>
          <cell r="B39">
            <v>747.67399999999998</v>
          </cell>
          <cell r="C39">
            <v>580.42999999999995</v>
          </cell>
          <cell r="D39">
            <v>385.98</v>
          </cell>
          <cell r="E39">
            <v>255.07900000000001</v>
          </cell>
          <cell r="F39">
            <v>194.114</v>
          </cell>
          <cell r="G39">
            <v>172603</v>
          </cell>
          <cell r="H39">
            <v>179174</v>
          </cell>
          <cell r="I39" t="str">
            <v>NETHERLANDS</v>
          </cell>
          <cell r="J39">
            <v>0.17260300000000001</v>
          </cell>
          <cell r="K39">
            <v>0.179174</v>
          </cell>
        </row>
        <row r="40">
          <cell r="A40" t="str">
            <v xml:space="preserve">                  ITALI</v>
          </cell>
          <cell r="B40">
            <v>1538.684</v>
          </cell>
          <cell r="C40">
            <v>1150.498</v>
          </cell>
          <cell r="D40">
            <v>839.77200000000005</v>
          </cell>
          <cell r="E40">
            <v>5548.92</v>
          </cell>
          <cell r="F40">
            <v>4993.4579999999996</v>
          </cell>
          <cell r="G40">
            <v>5045302</v>
          </cell>
          <cell r="H40">
            <v>5157260</v>
          </cell>
          <cell r="I40" t="str">
            <v>ITALY</v>
          </cell>
          <cell r="J40">
            <v>5.0453020000000004</v>
          </cell>
          <cell r="K40">
            <v>5.15726</v>
          </cell>
        </row>
        <row r="41">
          <cell r="A41" t="str">
            <v xml:space="preserve">                 JAPONI</v>
          </cell>
          <cell r="F41">
            <v>164.10599999999999</v>
          </cell>
          <cell r="G41">
            <v>136169</v>
          </cell>
          <cell r="H41">
            <v>136204</v>
          </cell>
          <cell r="I41" t="str">
            <v>JAPAN</v>
          </cell>
          <cell r="J41">
            <v>0.13616900000000001</v>
          </cell>
          <cell r="K41">
            <v>0.13620399999999999</v>
          </cell>
        </row>
        <row r="42">
          <cell r="A42" t="str">
            <v xml:space="preserve">                  RUSI</v>
          </cell>
          <cell r="G42">
            <v>39206846</v>
          </cell>
          <cell r="H42">
            <v>39206846</v>
          </cell>
          <cell r="I42" t="str">
            <v>RUSSIA</v>
          </cell>
          <cell r="J42">
            <v>39.206845999999999</v>
          </cell>
          <cell r="K42">
            <v>39.206845999999999</v>
          </cell>
        </row>
        <row r="43">
          <cell r="A43" t="str">
            <v xml:space="preserve">                -Te tjere (B)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22701.949000000001</v>
          </cell>
          <cell r="G43">
            <v>62317254</v>
          </cell>
          <cell r="H43">
            <v>62317259</v>
          </cell>
          <cell r="I43" t="str">
            <v>-Others (B)</v>
          </cell>
        </row>
        <row r="44">
          <cell r="A44" t="str">
            <v>TURQI</v>
          </cell>
          <cell r="F44">
            <v>22701.949000000001</v>
          </cell>
          <cell r="G44">
            <v>22701949</v>
          </cell>
          <cell r="H44">
            <v>22701949</v>
          </cell>
          <cell r="I44" t="str">
            <v>TURKEY</v>
          </cell>
          <cell r="J44">
            <v>22.701948999999999</v>
          </cell>
          <cell r="K44">
            <v>22.701948999999999</v>
          </cell>
        </row>
        <row r="45">
          <cell r="A45" t="str">
            <v xml:space="preserve">                  KINE</v>
          </cell>
          <cell r="G45">
            <v>39615305</v>
          </cell>
          <cell r="H45">
            <v>39615310</v>
          </cell>
          <cell r="I45" t="str">
            <v>CHINA</v>
          </cell>
          <cell r="J45">
            <v>39.615304999999999</v>
          </cell>
          <cell r="K45">
            <v>39.615310000000001</v>
          </cell>
        </row>
        <row r="46">
          <cell r="A46" t="str">
            <v>GJITHSEJ (I+II+III)</v>
          </cell>
          <cell r="B46">
            <v>347662.67500000005</v>
          </cell>
          <cell r="C46">
            <v>460660.48200000002</v>
          </cell>
          <cell r="D46">
            <v>550083.147</v>
          </cell>
          <cell r="E46">
            <v>616975.62300000014</v>
          </cell>
          <cell r="F46">
            <v>697707.25200000009</v>
          </cell>
          <cell r="G46">
            <v>979618646</v>
          </cell>
          <cell r="H46">
            <v>1007329802</v>
          </cell>
          <cell r="I46" t="str">
            <v>TOTAL (I+II+III)</v>
          </cell>
        </row>
      </sheetData>
      <sheetData sheetId="34" refreshError="1">
        <row r="39">
          <cell r="A39">
            <v>2006</v>
          </cell>
          <cell r="B39" t="str">
            <v>Stock</v>
          </cell>
          <cell r="C39">
            <v>15</v>
          </cell>
          <cell r="H39">
            <v>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0.15</v>
          </cell>
          <cell r="I41">
            <v>7.4999999999999997E-2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0.15</v>
          </cell>
          <cell r="I42">
            <v>15.074999999999999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14.253971255673221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16</v>
          </cell>
          <cell r="I44">
            <v>16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16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0.16</v>
          </cell>
          <cell r="J46">
            <v>0.08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5" refreshError="1">
        <row r="39">
          <cell r="A39" t="str">
            <v>TOTAL(II)</v>
          </cell>
          <cell r="B39">
            <v>0</v>
          </cell>
          <cell r="C39">
            <v>45329</v>
          </cell>
          <cell r="D39">
            <v>45329</v>
          </cell>
          <cell r="E39">
            <v>1300521.6499999999</v>
          </cell>
          <cell r="F39">
            <v>350075.98</v>
          </cell>
          <cell r="G39">
            <v>1650597.63</v>
          </cell>
          <cell r="H39">
            <v>0</v>
          </cell>
          <cell r="I39">
            <v>273742.64</v>
          </cell>
          <cell r="J39">
            <v>273742.64</v>
          </cell>
          <cell r="K39">
            <v>5047417.0999999996</v>
          </cell>
          <cell r="L39">
            <v>1122811.2999999998</v>
          </cell>
          <cell r="M39">
            <v>6170228.4000000013</v>
          </cell>
          <cell r="N39">
            <v>6347938.75</v>
          </cell>
          <cell r="O39">
            <v>1791958.92</v>
          </cell>
          <cell r="P39">
            <v>8139897.6700000018</v>
          </cell>
        </row>
        <row r="40">
          <cell r="A40" t="str">
            <v>TOTAL (I+II)</v>
          </cell>
          <cell r="B40">
            <v>250000</v>
          </cell>
          <cell r="C40">
            <v>1073970.73</v>
          </cell>
          <cell r="D40">
            <v>1323970.73</v>
          </cell>
          <cell r="E40">
            <v>1300521.6499999999</v>
          </cell>
          <cell r="F40">
            <v>801240.52</v>
          </cell>
          <cell r="G40">
            <v>2101762.17</v>
          </cell>
          <cell r="H40">
            <v>250000</v>
          </cell>
          <cell r="I40">
            <v>1368689.25</v>
          </cell>
          <cell r="J40">
            <v>1618689.25</v>
          </cell>
          <cell r="K40">
            <v>5047417.0999999996</v>
          </cell>
          <cell r="L40">
            <v>1608841.7099999997</v>
          </cell>
          <cell r="M40">
            <v>6656258.8100000015</v>
          </cell>
          <cell r="N40">
            <v>6847938.75</v>
          </cell>
          <cell r="O40">
            <v>4852742.21</v>
          </cell>
          <cell r="P40">
            <v>11700680.960000001</v>
          </cell>
        </row>
        <row r="43">
          <cell r="B43" t="str">
            <v>2001</v>
          </cell>
        </row>
        <row r="44">
          <cell r="A44" t="str">
            <v>MULTILATERAL(I)</v>
          </cell>
          <cell r="B44" t="str">
            <v>Qtr1</v>
          </cell>
          <cell r="E44" t="str">
            <v>Qtr2</v>
          </cell>
          <cell r="H44" t="str">
            <v>Qtr3</v>
          </cell>
          <cell r="K44" t="str">
            <v>Qtr4</v>
          </cell>
          <cell r="N44" t="str">
            <v>ANNUAL TOTAL</v>
          </cell>
        </row>
        <row r="45">
          <cell r="B45" t="str">
            <v>PR</v>
          </cell>
          <cell r="C45" t="str">
            <v>INT</v>
          </cell>
          <cell r="D45" t="str">
            <v>TDS</v>
          </cell>
          <cell r="E45" t="str">
            <v>PR</v>
          </cell>
          <cell r="F45" t="str">
            <v>INT</v>
          </cell>
          <cell r="G45" t="str">
            <v>TDS</v>
          </cell>
          <cell r="H45" t="str">
            <v>PR</v>
          </cell>
          <cell r="I45" t="str">
            <v>INT</v>
          </cell>
          <cell r="J45" t="str">
            <v>TDS</v>
          </cell>
          <cell r="K45" t="str">
            <v>PR</v>
          </cell>
          <cell r="L45" t="str">
            <v>INT</v>
          </cell>
          <cell r="M45" t="str">
            <v>TDS</v>
          </cell>
          <cell r="N45" t="str">
            <v>PR</v>
          </cell>
          <cell r="O45" t="str">
            <v>INT</v>
          </cell>
          <cell r="P45" t="str">
            <v>TDS</v>
          </cell>
        </row>
        <row r="46">
          <cell r="A46" t="str">
            <v>EBRD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36" refreshError="1">
        <row r="39">
          <cell r="A39">
            <v>10</v>
          </cell>
          <cell r="B39">
            <v>106</v>
          </cell>
          <cell r="C39" t="str">
            <v xml:space="preserve">1061         </v>
          </cell>
          <cell r="D39">
            <v>10617</v>
          </cell>
          <cell r="E39" t="str">
            <v>Komuniteti Europian (KE)</v>
          </cell>
          <cell r="F39">
            <v>1061767</v>
          </cell>
          <cell r="G39">
            <v>0</v>
          </cell>
          <cell r="H39">
            <v>0</v>
          </cell>
          <cell r="I39">
            <v>1</v>
          </cell>
          <cell r="J39">
            <v>1072.0999999999999</v>
          </cell>
          <cell r="K39">
            <v>12</v>
          </cell>
          <cell r="L39" t="str">
            <v>Dimensioni Europian /Sistemi Drejtesise(00-03)</v>
          </cell>
          <cell r="M39">
            <v>300356.62</v>
          </cell>
          <cell r="N39" t="str">
            <v>EURO</v>
          </cell>
          <cell r="O39">
            <v>36978.959824869999</v>
          </cell>
        </row>
        <row r="40">
          <cell r="A40">
            <v>10</v>
          </cell>
          <cell r="B40">
            <v>106</v>
          </cell>
          <cell r="C40" t="str">
            <v xml:space="preserve">1061         </v>
          </cell>
          <cell r="D40">
            <v>10617</v>
          </cell>
          <cell r="E40" t="str">
            <v>Komuniteti Europian (KE)</v>
          </cell>
          <cell r="F40">
            <v>1061768</v>
          </cell>
          <cell r="G40">
            <v>0</v>
          </cell>
          <cell r="H40">
            <v>0</v>
          </cell>
          <cell r="I40">
            <v>1</v>
          </cell>
          <cell r="J40">
            <v>1072.2</v>
          </cell>
          <cell r="K40">
            <v>12</v>
          </cell>
          <cell r="L40" t="str">
            <v>Dimensioni Europian /Zhvillimi I Policise(00-02)</v>
          </cell>
          <cell r="M40">
            <v>482.92</v>
          </cell>
          <cell r="N40" t="str">
            <v>EURO</v>
          </cell>
          <cell r="O40">
            <v>66.299362420000008</v>
          </cell>
        </row>
        <row r="41">
          <cell r="A41">
            <v>10</v>
          </cell>
          <cell r="B41">
            <v>106</v>
          </cell>
          <cell r="C41" t="str">
            <v xml:space="preserve">1061         </v>
          </cell>
          <cell r="D41">
            <v>10617</v>
          </cell>
          <cell r="E41" t="str">
            <v>Komuniteti Europian (KE)</v>
          </cell>
          <cell r="F41">
            <v>1061769</v>
          </cell>
          <cell r="G41">
            <v>0</v>
          </cell>
          <cell r="H41">
            <v>0</v>
          </cell>
          <cell r="I41">
            <v>1</v>
          </cell>
          <cell r="J41">
            <v>1072.3</v>
          </cell>
          <cell r="K41">
            <v>12</v>
          </cell>
          <cell r="L41" t="str">
            <v>Dimensioni Europian /Admnistrata Publike(00-01)</v>
          </cell>
          <cell r="M41">
            <v>570047.5</v>
          </cell>
          <cell r="N41" t="str">
            <v>EURO</v>
          </cell>
          <cell r="O41">
            <v>78274.134300999998</v>
          </cell>
        </row>
        <row r="42">
          <cell r="A42">
            <v>10</v>
          </cell>
          <cell r="B42">
            <v>106</v>
          </cell>
          <cell r="C42" t="str">
            <v xml:space="preserve">1061         </v>
          </cell>
          <cell r="D42">
            <v>10617</v>
          </cell>
          <cell r="E42" t="str">
            <v>Komuniteti Europian (KE)</v>
          </cell>
          <cell r="F42">
            <v>1061770</v>
          </cell>
          <cell r="G42">
            <v>0</v>
          </cell>
          <cell r="H42">
            <v>0</v>
          </cell>
          <cell r="I42">
            <v>1</v>
          </cell>
          <cell r="J42">
            <v>1072.4000000000001</v>
          </cell>
          <cell r="K42">
            <v>12</v>
          </cell>
          <cell r="L42" t="str">
            <v>Dimensioni Europian/Insti.Statistikes (00-06)</v>
          </cell>
          <cell r="M42">
            <v>5.08</v>
          </cell>
          <cell r="N42" t="str">
            <v>EURO</v>
          </cell>
          <cell r="O42">
            <v>0.70049237599999992</v>
          </cell>
        </row>
        <row r="43">
          <cell r="A43">
            <v>10</v>
          </cell>
          <cell r="B43">
            <v>106</v>
          </cell>
          <cell r="C43" t="str">
            <v xml:space="preserve">1061         </v>
          </cell>
          <cell r="D43">
            <v>10617</v>
          </cell>
          <cell r="E43" t="str">
            <v>Komuniteti Europian (KE)</v>
          </cell>
          <cell r="F43">
            <v>1061771</v>
          </cell>
          <cell r="G43">
            <v>0</v>
          </cell>
          <cell r="H43">
            <v>0</v>
          </cell>
          <cell r="I43">
            <v>1</v>
          </cell>
          <cell r="J43">
            <v>1072.5</v>
          </cell>
          <cell r="K43">
            <v>12</v>
          </cell>
          <cell r="L43" t="str">
            <v>Dimensioni Europian/Marr. e Stabilizim Asocimit (00-05)</v>
          </cell>
          <cell r="M43">
            <v>877.54</v>
          </cell>
          <cell r="N43" t="str">
            <v>EURO</v>
          </cell>
          <cell r="O43">
            <v>120.47615029000001</v>
          </cell>
        </row>
        <row r="44">
          <cell r="A44">
            <v>10</v>
          </cell>
          <cell r="B44">
            <v>106</v>
          </cell>
          <cell r="C44" t="str">
            <v xml:space="preserve">1061         </v>
          </cell>
          <cell r="D44">
            <v>10617</v>
          </cell>
          <cell r="E44" t="str">
            <v>Komuniteti Europian (KE)</v>
          </cell>
          <cell r="F44">
            <v>1061780</v>
          </cell>
          <cell r="G44">
            <v>0</v>
          </cell>
          <cell r="H44">
            <v>0</v>
          </cell>
          <cell r="I44">
            <v>1</v>
          </cell>
          <cell r="J44">
            <v>1074.0899999999999</v>
          </cell>
          <cell r="K44">
            <v>12</v>
          </cell>
          <cell r="L44" t="str">
            <v>Cross-Border AL 97-02</v>
          </cell>
          <cell r="M44">
            <v>901000</v>
          </cell>
          <cell r="N44" t="str">
            <v>EURO</v>
          </cell>
          <cell r="O44">
            <v>115004.541</v>
          </cell>
        </row>
        <row r="45">
          <cell r="A45">
            <v>10</v>
          </cell>
          <cell r="B45">
            <v>106</v>
          </cell>
          <cell r="C45" t="str">
            <v xml:space="preserve">1061         </v>
          </cell>
          <cell r="D45">
            <v>10617</v>
          </cell>
          <cell r="E45" t="str">
            <v>Komuniteti Europian (KE)</v>
          </cell>
          <cell r="F45">
            <v>1061781</v>
          </cell>
          <cell r="G45">
            <v>0</v>
          </cell>
          <cell r="H45">
            <v>0</v>
          </cell>
          <cell r="I45">
            <v>1</v>
          </cell>
          <cell r="J45">
            <v>1074.0999999999999</v>
          </cell>
          <cell r="K45">
            <v>12</v>
          </cell>
          <cell r="L45" t="str">
            <v>Cross-Border AL 97-03</v>
          </cell>
          <cell r="M45">
            <v>5036000</v>
          </cell>
          <cell r="N45" t="str">
            <v>EURO</v>
          </cell>
          <cell r="O45">
            <v>647838.45860000001</v>
          </cell>
        </row>
        <row r="46">
          <cell r="A46">
            <v>10</v>
          </cell>
          <cell r="B46">
            <v>106</v>
          </cell>
          <cell r="C46" t="str">
            <v xml:space="preserve">1061         </v>
          </cell>
          <cell r="D46">
            <v>10617</v>
          </cell>
          <cell r="E46" t="str">
            <v>Komuniteti Europian (KE)</v>
          </cell>
          <cell r="F46">
            <v>1061782</v>
          </cell>
          <cell r="G46">
            <v>0</v>
          </cell>
          <cell r="H46">
            <v>0</v>
          </cell>
          <cell r="I46">
            <v>1</v>
          </cell>
          <cell r="J46">
            <v>1074.2</v>
          </cell>
          <cell r="K46">
            <v>12</v>
          </cell>
          <cell r="L46" t="str">
            <v>Cross-Border AL 97-06</v>
          </cell>
          <cell r="M46">
            <v>1000000</v>
          </cell>
          <cell r="N46" t="str">
            <v>EURO</v>
          </cell>
          <cell r="O46">
            <v>137288.5</v>
          </cell>
        </row>
      </sheetData>
      <sheetData sheetId="37" refreshError="1">
        <row r="40">
          <cell r="A40" t="str">
            <v>World prices 3/</v>
          </cell>
        </row>
        <row r="41">
          <cell r="A41" t="str">
            <v xml:space="preserve">   Petroleum crude spot (US$, %change)</v>
          </cell>
          <cell r="E41">
            <v>28.2</v>
          </cell>
          <cell r="F41">
            <v>-17</v>
          </cell>
          <cell r="G41">
            <v>0.6</v>
          </cell>
          <cell r="H41">
            <v>-1.7</v>
          </cell>
          <cell r="I41">
            <v>-5</v>
          </cell>
          <cell r="J41">
            <v>7.9</v>
          </cell>
          <cell r="K41">
            <v>18.399999999999999</v>
          </cell>
          <cell r="N41">
            <v>-5.4</v>
          </cell>
          <cell r="Q41">
            <v>-32.1</v>
          </cell>
          <cell r="R41">
            <v>37.5</v>
          </cell>
          <cell r="W41">
            <v>57</v>
          </cell>
          <cell r="AB41">
            <v>-14</v>
          </cell>
          <cell r="AG41">
            <v>3.8</v>
          </cell>
        </row>
        <row r="42">
          <cell r="A42" t="str">
            <v xml:space="preserve">   Manufactures (U.S.$)</v>
          </cell>
          <cell r="E42">
            <v>3</v>
          </cell>
          <cell r="F42">
            <v>-1.3</v>
          </cell>
          <cell r="G42">
            <v>3.9</v>
          </cell>
          <cell r="H42">
            <v>-6.3</v>
          </cell>
          <cell r="I42">
            <v>3</v>
          </cell>
          <cell r="J42">
            <v>10.3</v>
          </cell>
          <cell r="K42">
            <v>-3.1</v>
          </cell>
          <cell r="N42">
            <v>-7.8</v>
          </cell>
          <cell r="Q42">
            <v>-1.7</v>
          </cell>
          <cell r="R42">
            <v>-2</v>
          </cell>
          <cell r="W42">
            <v>-5.2</v>
          </cell>
          <cell r="AB42">
            <v>-2.5</v>
          </cell>
          <cell r="AG42">
            <v>2.1</v>
          </cell>
        </row>
        <row r="44">
          <cell r="A44" t="str">
            <v>Export deflator 2/  [not updated]</v>
          </cell>
          <cell r="I44">
            <v>3</v>
          </cell>
          <cell r="J44">
            <v>10.3</v>
          </cell>
          <cell r="K44">
            <v>-3.1</v>
          </cell>
          <cell r="N44">
            <v>-7.8</v>
          </cell>
          <cell r="Q44">
            <v>-1.3</v>
          </cell>
          <cell r="R44">
            <v>0.6</v>
          </cell>
          <cell r="W44">
            <v>1.5</v>
          </cell>
          <cell r="AB44">
            <v>1</v>
          </cell>
          <cell r="AG44">
            <v>1</v>
          </cell>
        </row>
        <row r="45">
          <cell r="A45" t="str">
            <v>Import deflator 2/  [not updated]</v>
          </cell>
          <cell r="I45">
            <v>3</v>
          </cell>
          <cell r="J45">
            <v>10.3</v>
          </cell>
          <cell r="K45">
            <v>-3.1</v>
          </cell>
          <cell r="N45">
            <v>-7.8</v>
          </cell>
          <cell r="Q45">
            <v>-1.3</v>
          </cell>
          <cell r="R45">
            <v>0.6</v>
          </cell>
          <cell r="W45">
            <v>1.5</v>
          </cell>
          <cell r="AB45">
            <v>1</v>
          </cell>
          <cell r="AG45">
            <v>1</v>
          </cell>
        </row>
        <row r="46">
          <cell r="A46" t="str">
            <v>Export deflator 4/</v>
          </cell>
          <cell r="I46">
            <v>4.0999999999999996</v>
          </cell>
          <cell r="J46">
            <v>10.4</v>
          </cell>
          <cell r="K46">
            <v>-3.8</v>
          </cell>
          <cell r="N46">
            <v>-6.7</v>
          </cell>
          <cell r="Q46">
            <v>-5</v>
          </cell>
          <cell r="R46">
            <v>-2.1</v>
          </cell>
          <cell r="W46">
            <v>-2.8</v>
          </cell>
          <cell r="AB46">
            <v>-3.3932665147906604</v>
          </cell>
          <cell r="AC46">
            <v>-4.3265635206720106</v>
          </cell>
          <cell r="AD46">
            <v>1.6853717428099824</v>
          </cell>
          <cell r="AE46">
            <v>5.0251832652691508</v>
          </cell>
          <cell r="AF46">
            <v>5.8095301344575745</v>
          </cell>
          <cell r="AG46">
            <v>2</v>
          </cell>
          <cell r="AH46">
            <v>12.553290056564581</v>
          </cell>
          <cell r="AI46">
            <v>12.821348008817491</v>
          </cell>
          <cell r="AJ46">
            <v>9.3234873120759509</v>
          </cell>
        </row>
      </sheetData>
      <sheetData sheetId="38" refreshError="1">
        <row r="39">
          <cell r="B39" t="str">
            <v>Total exports (for non-circularity)</v>
          </cell>
          <cell r="D39">
            <v>100.30000000000001</v>
          </cell>
          <cell r="E39">
            <v>106.6</v>
          </cell>
          <cell r="F39">
            <v>132.69999999999999</v>
          </cell>
          <cell r="G39">
            <v>123</v>
          </cell>
          <cell r="H39">
            <v>73.099999999999994</v>
          </cell>
          <cell r="I39">
            <v>69.854532300000002</v>
          </cell>
          <cell r="J39">
            <v>111.7</v>
          </cell>
          <cell r="K39">
            <v>141.32493379031999</v>
          </cell>
          <cell r="L39">
            <v>41.95</v>
          </cell>
          <cell r="M39">
            <v>51.05</v>
          </cell>
          <cell r="N39">
            <v>57.25</v>
          </cell>
          <cell r="O39">
            <v>54.55</v>
          </cell>
          <cell r="P39">
            <v>204.8</v>
          </cell>
          <cell r="Q39">
            <v>67.88</v>
          </cell>
          <cell r="R39">
            <v>57.31</v>
          </cell>
          <cell r="S39">
            <v>50.22</v>
          </cell>
          <cell r="T39">
            <v>53.46</v>
          </cell>
          <cell r="U39">
            <v>228.86999999999998</v>
          </cell>
          <cell r="V39">
            <v>34.229999999999997</v>
          </cell>
          <cell r="W39">
            <v>47.12</v>
          </cell>
          <cell r="X39">
            <v>81.350000000000023</v>
          </cell>
          <cell r="Y39">
            <v>40.69</v>
          </cell>
          <cell r="Z39">
            <v>44.772000000000006</v>
          </cell>
          <cell r="AA39">
            <v>85.462000000000018</v>
          </cell>
          <cell r="AB39">
            <v>166.81199999999998</v>
          </cell>
          <cell r="AC39">
            <v>39.199999999999996</v>
          </cell>
          <cell r="AD39">
            <v>49.4</v>
          </cell>
          <cell r="AE39">
            <v>88.6</v>
          </cell>
          <cell r="AF39">
            <v>53</v>
          </cell>
          <cell r="AG39">
            <v>63.41</v>
          </cell>
          <cell r="AH39">
            <v>116.41</v>
          </cell>
          <cell r="AI39">
            <v>205.01</v>
          </cell>
        </row>
        <row r="40">
          <cell r="B40" t="str">
            <v>Domestic exports</v>
          </cell>
          <cell r="AC40">
            <v>12.689999999999994</v>
          </cell>
          <cell r="AD40">
            <v>23.019999999999996</v>
          </cell>
          <cell r="AE40">
            <v>35.709999999999994</v>
          </cell>
          <cell r="AF40">
            <v>27.53</v>
          </cell>
          <cell r="AG40">
            <v>18.509999999999998</v>
          </cell>
          <cell r="AH40">
            <v>46.040000000000006</v>
          </cell>
          <cell r="AI40">
            <v>81.75</v>
          </cell>
          <cell r="AJ40">
            <v>39.876103604702209</v>
          </cell>
        </row>
        <row r="41">
          <cell r="B41" t="str">
            <v>Nominal exports (growth rate)</v>
          </cell>
          <cell r="E41">
            <v>6.2811565304087491</v>
          </cell>
          <cell r="F41">
            <v>24.484052532833012</v>
          </cell>
          <cell r="G41">
            <v>-7.3097211755840164</v>
          </cell>
          <cell r="H41">
            <v>-40.569105691056919</v>
          </cell>
          <cell r="I41">
            <v>-4.4397642954856265</v>
          </cell>
          <cell r="J41">
            <v>59.903726103681912</v>
          </cell>
          <cell r="K41">
            <v>26.521874476562225</v>
          </cell>
          <cell r="P41">
            <v>44.914272738210705</v>
          </cell>
          <cell r="Q41" t="str">
            <v>...</v>
          </cell>
          <cell r="R41">
            <v>-15.571596935768994</v>
          </cell>
          <cell r="S41">
            <v>-12.371313906822579</v>
          </cell>
          <cell r="T41">
            <v>6.4516129032258451</v>
          </cell>
          <cell r="U41">
            <v>11.752929687499991</v>
          </cell>
          <cell r="V41">
            <v>-85.043911390745848</v>
          </cell>
          <cell r="W41">
            <v>37.657026000584295</v>
          </cell>
          <cell r="X41" t="str">
            <v>...</v>
          </cell>
          <cell r="Y41">
            <v>-13.646010186757218</v>
          </cell>
          <cell r="Z41">
            <v>10.031948881789155</v>
          </cell>
          <cell r="AA41">
            <v>5.0547019053472475</v>
          </cell>
          <cell r="AB41">
            <v>-27.114956088609254</v>
          </cell>
          <cell r="AC41">
            <v>-12.445278298936858</v>
          </cell>
          <cell r="AD41">
            <v>26.020408163265319</v>
          </cell>
          <cell r="AE41">
            <v>3.6718073529755646</v>
          </cell>
          <cell r="AF41">
            <v>7.2874493927125528</v>
          </cell>
          <cell r="AG41">
            <v>19.641509433962256</v>
          </cell>
          <cell r="AH41">
            <v>31.388261851015798</v>
          </cell>
          <cell r="AI41">
            <v>22.898832218305643</v>
          </cell>
        </row>
        <row r="42">
          <cell r="B42" t="str">
            <v>Export volume (growth rate)</v>
          </cell>
          <cell r="P42">
            <v>34.614272738210701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>
            <v>14.852929687499991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>
            <v>-19.314956088609254</v>
          </cell>
          <cell r="AC42" t="str">
            <v>...</v>
          </cell>
          <cell r="AD42" t="str">
            <v>...</v>
          </cell>
          <cell r="AE42" t="str">
            <v>...</v>
          </cell>
          <cell r="AF42" t="str">
            <v>...</v>
          </cell>
          <cell r="AG42" t="str">
            <v>...</v>
          </cell>
          <cell r="AH42" t="str">
            <v>...</v>
          </cell>
          <cell r="AI42">
            <v>24.198832218305643</v>
          </cell>
        </row>
        <row r="43">
          <cell r="B43" t="str">
            <v>Export elasticity</v>
          </cell>
          <cell r="P43">
            <v>3.8892441278888428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>
            <v>1.6321900755494496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>
            <v>1.8752384552047818</v>
          </cell>
          <cell r="AC43" t="str">
            <v>...</v>
          </cell>
          <cell r="AD43" t="str">
            <v>...</v>
          </cell>
          <cell r="AE43" t="str">
            <v>...</v>
          </cell>
          <cell r="AF43" t="str">
            <v>...</v>
          </cell>
          <cell r="AG43" t="str">
            <v>...</v>
          </cell>
          <cell r="AH43" t="str">
            <v>...</v>
          </cell>
          <cell r="AI43">
            <v>1.9054198597091059</v>
          </cell>
        </row>
        <row r="45">
          <cell r="B45" t="str">
            <v>nominal change of GDP</v>
          </cell>
        </row>
      </sheetData>
      <sheetData sheetId="39" refreshError="1">
        <row r="39">
          <cell r="A39" t="str">
            <v>Amortization</v>
          </cell>
          <cell r="B39">
            <v>2.3281457300000001</v>
          </cell>
          <cell r="C39">
            <v>6.8227897899999999</v>
          </cell>
          <cell r="D39">
            <v>4.0537863999999999</v>
          </cell>
          <cell r="E39">
            <v>10.366991339999998</v>
          </cell>
          <cell r="F39">
            <v>23.571713259999999</v>
          </cell>
          <cell r="G39">
            <v>3.17627886</v>
          </cell>
          <cell r="H39">
            <v>8.82924781</v>
          </cell>
          <cell r="I39">
            <v>4.6384936300000001</v>
          </cell>
          <cell r="J39">
            <v>9.003749560000001</v>
          </cell>
          <cell r="K39">
            <v>17.273257839999999</v>
          </cell>
          <cell r="P39">
            <v>38.621329650000007</v>
          </cell>
          <cell r="Q39">
            <v>51.576979620000003</v>
          </cell>
          <cell r="R39">
            <v>54.639279379999998</v>
          </cell>
          <cell r="S39">
            <v>51.681747889999997</v>
          </cell>
          <cell r="T39">
            <v>55.794520210000002</v>
          </cell>
          <cell r="U39">
            <v>61.361384220000005</v>
          </cell>
          <cell r="V39">
            <v>64.535126759999997</v>
          </cell>
          <cell r="W39">
            <v>66.288690360000004</v>
          </cell>
          <cell r="X39">
            <v>60.21542127</v>
          </cell>
          <cell r="Y39">
            <v>59</v>
          </cell>
          <cell r="Z39">
            <v>60</v>
          </cell>
          <cell r="AA39">
            <v>60</v>
          </cell>
          <cell r="AB39">
            <v>56</v>
          </cell>
          <cell r="AC39">
            <v>55</v>
          </cell>
          <cell r="AD39">
            <v>64</v>
          </cell>
          <cell r="AE39">
            <v>56</v>
          </cell>
          <cell r="AF39">
            <v>60.1</v>
          </cell>
          <cell r="AG39">
            <v>56</v>
          </cell>
          <cell r="AH39">
            <v>56</v>
          </cell>
          <cell r="AI39">
            <v>52</v>
          </cell>
          <cell r="AJ39">
            <v>47</v>
          </cell>
        </row>
        <row r="40">
          <cell r="A40" t="str">
            <v>Multilateral</v>
          </cell>
          <cell r="K40">
            <v>25.647769859999997</v>
          </cell>
          <cell r="P40">
            <v>33.584965910000008</v>
          </cell>
          <cell r="Q40">
            <v>46.540615980000005</v>
          </cell>
          <cell r="R40">
            <v>49.60291574</v>
          </cell>
          <cell r="S40">
            <v>46.645384249999999</v>
          </cell>
          <cell r="T40">
            <v>50.758156570000004</v>
          </cell>
          <cell r="U40">
            <v>59.160809800000003</v>
          </cell>
          <cell r="V40">
            <v>62.334552339999995</v>
          </cell>
          <cell r="W40">
            <v>64.454878340000008</v>
          </cell>
          <cell r="X40">
            <v>58.381609249999997</v>
          </cell>
          <cell r="Y40">
            <v>37</v>
          </cell>
          <cell r="Z40">
            <v>37</v>
          </cell>
          <cell r="AA40">
            <v>37</v>
          </cell>
          <cell r="AB40">
            <v>37</v>
          </cell>
          <cell r="AC40">
            <v>37</v>
          </cell>
          <cell r="AD40">
            <v>36</v>
          </cell>
          <cell r="AE40">
            <v>37</v>
          </cell>
          <cell r="AF40">
            <v>39.1</v>
          </cell>
          <cell r="AG40">
            <v>38</v>
          </cell>
          <cell r="AH40">
            <v>38</v>
          </cell>
          <cell r="AI40">
            <v>34</v>
          </cell>
          <cell r="AJ40">
            <v>30</v>
          </cell>
        </row>
        <row r="41">
          <cell r="A41" t="str">
            <v>bilateral</v>
          </cell>
          <cell r="K41">
            <v>17.273257839999999</v>
          </cell>
          <cell r="P41">
            <v>22.366167360000002</v>
          </cell>
          <cell r="Q41">
            <v>23.652164800000001</v>
          </cell>
          <cell r="R41">
            <v>25.056571430000002</v>
          </cell>
          <cell r="S41">
            <v>24.04438867</v>
          </cell>
          <cell r="T41">
            <v>22.509120840000001</v>
          </cell>
          <cell r="U41">
            <v>21.04187726</v>
          </cell>
          <cell r="V41">
            <v>19.36413232</v>
          </cell>
          <cell r="W41">
            <v>17.652059470000005</v>
          </cell>
          <cell r="X41">
            <v>15.616455469999998</v>
          </cell>
          <cell r="Y41">
            <v>22</v>
          </cell>
          <cell r="Z41">
            <v>23</v>
          </cell>
          <cell r="AA41">
            <v>23</v>
          </cell>
          <cell r="AB41">
            <v>19</v>
          </cell>
          <cell r="AC41">
            <v>18</v>
          </cell>
          <cell r="AD41">
            <v>28</v>
          </cell>
          <cell r="AE41">
            <v>19</v>
          </cell>
          <cell r="AF41">
            <v>21</v>
          </cell>
          <cell r="AG41">
            <v>18</v>
          </cell>
          <cell r="AH41">
            <v>18</v>
          </cell>
          <cell r="AI41">
            <v>18</v>
          </cell>
          <cell r="AJ41">
            <v>17</v>
          </cell>
        </row>
        <row r="42">
          <cell r="A42" t="str">
            <v>Interest excl. czech. hungary. and slovak</v>
          </cell>
          <cell r="B42">
            <v>3.8200866499999999</v>
          </cell>
          <cell r="C42">
            <v>13.433622410000002</v>
          </cell>
          <cell r="D42">
            <v>5.5874846599999994</v>
          </cell>
          <cell r="E42">
            <v>12.304414509999999</v>
          </cell>
          <cell r="F42">
            <v>35.145608230000001</v>
          </cell>
          <cell r="G42">
            <v>4.8395998900000006</v>
          </cell>
          <cell r="H42">
            <v>11.36483321</v>
          </cell>
          <cell r="I42">
            <v>6.3676154199999999</v>
          </cell>
          <cell r="J42">
            <v>12.17022805</v>
          </cell>
          <cell r="K42">
            <v>17.273257839999999</v>
          </cell>
          <cell r="L42">
            <v>9.3084715399999993</v>
          </cell>
          <cell r="M42">
            <v>16.303149490000003</v>
          </cell>
          <cell r="N42">
            <v>9.4106115800000012</v>
          </cell>
          <cell r="O42">
            <v>16.282900810000001</v>
          </cell>
          <cell r="P42">
            <v>22.366167360000002</v>
          </cell>
          <cell r="Q42">
            <v>23.652164800000001</v>
          </cell>
          <cell r="R42">
            <v>25.056571430000002</v>
          </cell>
          <cell r="S42">
            <v>24.04438867</v>
          </cell>
          <cell r="T42">
            <v>22.509120840000001</v>
          </cell>
          <cell r="U42">
            <v>21.04187726</v>
          </cell>
          <cell r="V42">
            <v>19.36413232</v>
          </cell>
          <cell r="W42">
            <v>17.652059470000005</v>
          </cell>
          <cell r="X42">
            <v>15.616455469999998</v>
          </cell>
          <cell r="Y42">
            <v>71</v>
          </cell>
          <cell r="Z42">
            <v>72</v>
          </cell>
          <cell r="AA42">
            <v>71</v>
          </cell>
          <cell r="AB42">
            <v>65</v>
          </cell>
          <cell r="AC42">
            <v>62</v>
          </cell>
          <cell r="AD42">
            <v>59</v>
          </cell>
          <cell r="AE42">
            <v>61</v>
          </cell>
          <cell r="AF42">
            <v>63.1</v>
          </cell>
          <cell r="AG42">
            <v>61</v>
          </cell>
          <cell r="AH42">
            <v>60</v>
          </cell>
          <cell r="AI42">
            <v>54</v>
          </cell>
          <cell r="AJ42">
            <v>49</v>
          </cell>
        </row>
        <row r="43">
          <cell r="A43" t="str">
            <v>amortization excl.czech. hungary. and slovak</v>
          </cell>
          <cell r="B43">
            <v>2.14656461</v>
          </cell>
          <cell r="C43">
            <v>7.991649380000001</v>
          </cell>
          <cell r="D43">
            <v>2.5010368600000001</v>
          </cell>
          <cell r="E43">
            <v>3.5196098899999999</v>
          </cell>
          <cell r="F43">
            <v>16.158860740000001</v>
          </cell>
          <cell r="G43">
            <v>2.4379891800000002</v>
          </cell>
          <cell r="H43">
            <v>4.4831115300000004</v>
          </cell>
          <cell r="I43">
            <v>2.5088232799999997</v>
          </cell>
          <cell r="J43">
            <v>5.1442193899999999</v>
          </cell>
          <cell r="K43">
            <v>25.647769859999997</v>
          </cell>
          <cell r="L43">
            <v>3.7575749900000002</v>
          </cell>
          <cell r="M43">
            <v>5.37457897</v>
          </cell>
          <cell r="N43">
            <v>3.5796442900000001</v>
          </cell>
          <cell r="O43">
            <v>5.5487234999999995</v>
          </cell>
          <cell r="P43">
            <v>33.584965910000008</v>
          </cell>
          <cell r="Q43">
            <v>46.540615980000005</v>
          </cell>
          <cell r="R43">
            <v>49.60291574</v>
          </cell>
          <cell r="S43">
            <v>46.645384249999999</v>
          </cell>
          <cell r="T43">
            <v>50.758156570000004</v>
          </cell>
          <cell r="U43">
            <v>59.160809800000003</v>
          </cell>
          <cell r="V43">
            <v>62.334552339999995</v>
          </cell>
          <cell r="W43">
            <v>64.454878340000008</v>
          </cell>
          <cell r="X43">
            <v>58.381609249999997</v>
          </cell>
          <cell r="Y43">
            <v>12</v>
          </cell>
          <cell r="Z43">
            <v>11</v>
          </cell>
          <cell r="AA43">
            <v>10</v>
          </cell>
          <cell r="AB43">
            <v>9</v>
          </cell>
          <cell r="AC43">
            <v>8</v>
          </cell>
          <cell r="AD43">
            <v>7</v>
          </cell>
          <cell r="AE43">
            <v>7</v>
          </cell>
          <cell r="AF43">
            <v>6</v>
          </cell>
          <cell r="AG43">
            <v>6</v>
          </cell>
          <cell r="AH43">
            <v>5</v>
          </cell>
          <cell r="AI43">
            <v>4</v>
          </cell>
          <cell r="AJ43">
            <v>4</v>
          </cell>
        </row>
        <row r="44">
          <cell r="A44" t="str">
            <v>Multilateral</v>
          </cell>
          <cell r="B44">
            <v>3.8200866499999999</v>
          </cell>
          <cell r="C44">
            <v>13.433622410000002</v>
          </cell>
          <cell r="D44">
            <v>5.5874846599999994</v>
          </cell>
          <cell r="E44">
            <v>12.304414509999999</v>
          </cell>
          <cell r="F44">
            <v>35.145608230000001</v>
          </cell>
          <cell r="G44">
            <v>4.8395998900000006</v>
          </cell>
          <cell r="H44">
            <v>11.36483321</v>
          </cell>
          <cell r="I44">
            <v>6.3676154199999999</v>
          </cell>
          <cell r="J44">
            <v>12.17022805</v>
          </cell>
          <cell r="K44">
            <v>34.742276570000001</v>
          </cell>
          <cell r="L44">
            <v>9.3084715399999993</v>
          </cell>
          <cell r="M44">
            <v>16.303149490000003</v>
          </cell>
          <cell r="N44">
            <v>9.4106115800000012</v>
          </cell>
          <cell r="O44">
            <v>16.282900810000001</v>
          </cell>
          <cell r="P44">
            <v>51.305133420000011</v>
          </cell>
          <cell r="Q44">
            <v>64.236002400000004</v>
          </cell>
          <cell r="R44">
            <v>63.139750179999993</v>
          </cell>
          <cell r="S44">
            <v>58.207302589999998</v>
          </cell>
          <cell r="T44">
            <v>60.038216540000001</v>
          </cell>
          <cell r="U44">
            <v>63.910018360000002</v>
          </cell>
          <cell r="V44">
            <v>65.919850050000008</v>
          </cell>
          <cell r="W44">
            <v>66.603202460000006</v>
          </cell>
          <cell r="X44">
            <v>62.378009919999997</v>
          </cell>
          <cell r="Y44">
            <v>8</v>
          </cell>
          <cell r="Z44">
            <v>7</v>
          </cell>
          <cell r="AA44">
            <v>6</v>
          </cell>
          <cell r="AB44">
            <v>6</v>
          </cell>
          <cell r="AC44">
            <v>5</v>
          </cell>
          <cell r="AD44">
            <v>5</v>
          </cell>
          <cell r="AE44">
            <v>5</v>
          </cell>
          <cell r="AF44">
            <v>4</v>
          </cell>
          <cell r="AG44">
            <v>4</v>
          </cell>
          <cell r="AH44">
            <v>4</v>
          </cell>
          <cell r="AI44">
            <v>3</v>
          </cell>
          <cell r="AJ44">
            <v>3.1</v>
          </cell>
        </row>
        <row r="45">
          <cell r="A45" t="str">
            <v>Public External Direct  Debt Service 2/</v>
          </cell>
          <cell r="B45">
            <v>3.8200866499999999</v>
          </cell>
          <cell r="C45">
            <v>13.433622410000002</v>
          </cell>
          <cell r="D45">
            <v>5.5874846599999994</v>
          </cell>
          <cell r="E45">
            <v>12.304414509999999</v>
          </cell>
          <cell r="F45">
            <v>35.145608230000001</v>
          </cell>
          <cell r="G45">
            <v>4.8395998900000006</v>
          </cell>
          <cell r="H45">
            <v>11.36483321</v>
          </cell>
          <cell r="I45">
            <v>6.3676154199999999</v>
          </cell>
          <cell r="J45">
            <v>12.17022805</v>
          </cell>
          <cell r="K45">
            <v>34.742276570000001</v>
          </cell>
          <cell r="L45">
            <v>9.3084715399999993</v>
          </cell>
          <cell r="M45">
            <v>16.303149490000003</v>
          </cell>
          <cell r="N45">
            <v>9.4106115800000012</v>
          </cell>
          <cell r="O45">
            <v>16.282900810000001</v>
          </cell>
          <cell r="P45">
            <v>51.305133420000011</v>
          </cell>
          <cell r="Q45">
            <v>64.236002400000004</v>
          </cell>
          <cell r="R45">
            <v>63.139750179999993</v>
          </cell>
          <cell r="S45">
            <v>58.207302589999998</v>
          </cell>
          <cell r="T45">
            <v>60.038216540000001</v>
          </cell>
          <cell r="U45">
            <v>63.910018360000002</v>
          </cell>
          <cell r="V45">
            <v>65.919850050000008</v>
          </cell>
          <cell r="W45">
            <v>66.603202460000006</v>
          </cell>
          <cell r="X45">
            <v>62.378009919999997</v>
          </cell>
          <cell r="Y45">
            <v>71</v>
          </cell>
          <cell r="Z45">
            <v>72</v>
          </cell>
          <cell r="AA45">
            <v>71</v>
          </cell>
          <cell r="AB45">
            <v>65</v>
          </cell>
          <cell r="AC45">
            <v>62</v>
          </cell>
          <cell r="AD45">
            <v>59</v>
          </cell>
          <cell r="AE45">
            <v>61</v>
          </cell>
          <cell r="AF45">
            <v>63.1</v>
          </cell>
          <cell r="AG45">
            <v>61</v>
          </cell>
          <cell r="AH45">
            <v>60</v>
          </cell>
          <cell r="AI45">
            <v>54</v>
          </cell>
          <cell r="AJ45">
            <v>49</v>
          </cell>
        </row>
        <row r="46">
          <cell r="A46" t="str">
            <v>Interest</v>
          </cell>
          <cell r="B46">
            <v>2.14656461</v>
          </cell>
          <cell r="C46">
            <v>7.991649380000001</v>
          </cell>
          <cell r="D46">
            <v>2.5010368600000001</v>
          </cell>
          <cell r="E46">
            <v>3.5196098899999999</v>
          </cell>
          <cell r="F46">
            <v>16.158860740000001</v>
          </cell>
          <cell r="G46">
            <v>2.4379891800000002</v>
          </cell>
          <cell r="H46">
            <v>4.4831115300000004</v>
          </cell>
          <cell r="I46">
            <v>2.5088232799999997</v>
          </cell>
          <cell r="J46">
            <v>5.1442193899999999</v>
          </cell>
          <cell r="K46">
            <v>14.574143380000001</v>
          </cell>
          <cell r="L46">
            <v>3.7575749900000002</v>
          </cell>
          <cell r="M46">
            <v>5.37457897</v>
          </cell>
          <cell r="N46">
            <v>3.5796442900000001</v>
          </cell>
          <cell r="O46">
            <v>5.5487234999999995</v>
          </cell>
          <cell r="P46">
            <v>18.260521750000002</v>
          </cell>
          <cell r="Q46">
            <v>18.650404439999999</v>
          </cell>
          <cell r="R46">
            <v>18.742898270000001</v>
          </cell>
          <cell r="S46">
            <v>18.40234676</v>
          </cell>
          <cell r="T46">
            <v>17.232382919999999</v>
          </cell>
          <cell r="U46">
            <v>16.282137540000001</v>
          </cell>
          <cell r="V46">
            <v>15.167110430000001</v>
          </cell>
          <cell r="W46">
            <v>14.018305280000003</v>
          </cell>
          <cell r="X46">
            <v>12.884197149999999</v>
          </cell>
          <cell r="Y46">
            <v>12</v>
          </cell>
          <cell r="Z46">
            <v>11</v>
          </cell>
          <cell r="AA46">
            <v>10</v>
          </cell>
          <cell r="AB46">
            <v>9</v>
          </cell>
          <cell r="AC46">
            <v>8</v>
          </cell>
          <cell r="AD46">
            <v>7</v>
          </cell>
          <cell r="AE46">
            <v>7</v>
          </cell>
          <cell r="AF46">
            <v>6</v>
          </cell>
          <cell r="AG46">
            <v>6</v>
          </cell>
          <cell r="AH46">
            <v>5</v>
          </cell>
          <cell r="AI46">
            <v>4</v>
          </cell>
          <cell r="AJ46">
            <v>4</v>
          </cell>
        </row>
      </sheetData>
      <sheetData sheetId="40" refreshError="1">
        <row r="39">
          <cell r="P39">
            <v>0</v>
          </cell>
        </row>
        <row r="40">
          <cell r="A40" t="str">
            <v>V.</v>
          </cell>
          <cell r="B40" t="str">
            <v>Available financing</v>
          </cell>
          <cell r="C40">
            <v>-105.14459410971585</v>
          </cell>
          <cell r="D40">
            <v>-143.62037253304172</v>
          </cell>
          <cell r="E40">
            <v>-15.929525241509843</v>
          </cell>
          <cell r="F40">
            <v>-31.012147121355667</v>
          </cell>
          <cell r="G40">
            <v>-7.568448225769588</v>
          </cell>
          <cell r="H40">
            <v>-12.69744049608876</v>
          </cell>
          <cell r="I40">
            <v>-16.547066612726645</v>
          </cell>
          <cell r="J40">
            <v>-67.826822966325736</v>
          </cell>
          <cell r="K40">
            <v>-43.542147121355669</v>
          </cell>
          <cell r="L40">
            <v>-29.688448225769587</v>
          </cell>
          <cell r="M40">
            <v>-0.80631491372447783</v>
          </cell>
          <cell r="N40">
            <v>-29.868181460487605</v>
          </cell>
          <cell r="O40">
            <v>-11.296314913724123</v>
          </cell>
          <cell r="P40">
            <v>-81.331721647553323</v>
          </cell>
          <cell r="Q40">
            <v>-123.30253293548955</v>
          </cell>
          <cell r="R40">
            <v>-42.403650231325742</v>
          </cell>
          <cell r="S40">
            <v>-35.589799869588312</v>
          </cell>
          <cell r="T40">
            <v>-1.8199483807738654</v>
          </cell>
          <cell r="U40">
            <v>-29.745627588086535</v>
          </cell>
          <cell r="V40">
            <v>-68.948757562562221</v>
          </cell>
          <cell r="W40">
            <v>-87.924822135097969</v>
          </cell>
          <cell r="X40">
            <v>-140.4402518281554</v>
          </cell>
          <cell r="Y40">
            <v>-176.51073376115585</v>
          </cell>
          <cell r="Z40">
            <v>-273.02501375524264</v>
          </cell>
          <cell r="AA40">
            <v>-339.1907614870388</v>
          </cell>
          <cell r="AB40">
            <v>-417.17320839267632</v>
          </cell>
        </row>
        <row r="41">
          <cell r="B41" t="str">
            <v xml:space="preserve">Change in net reserves (increase = -) </v>
          </cell>
          <cell r="C41">
            <v>-123.12441450000001</v>
          </cell>
          <cell r="D41">
            <v>-135.12163231964018</v>
          </cell>
          <cell r="E41">
            <v>-80</v>
          </cell>
          <cell r="F41">
            <v>-115.14963255927692</v>
          </cell>
          <cell r="G41">
            <v>-115.14481270629392</v>
          </cell>
          <cell r="H41">
            <v>-19.053456696099857</v>
          </cell>
          <cell r="I41">
            <v>-34.370995377765873</v>
          </cell>
          <cell r="K41">
            <v>-44.15478245993387</v>
          </cell>
          <cell r="L41">
            <v>-30.301083564347785</v>
          </cell>
          <cell r="M41">
            <v>-24.947440496088753</v>
          </cell>
          <cell r="N41">
            <v>-12.787066612726942</v>
          </cell>
          <cell r="O41">
            <v>-112.17359946975904</v>
          </cell>
          <cell r="P41">
            <v>-63.173599469758969</v>
          </cell>
          <cell r="Q41">
            <v>-42.270280007407152</v>
          </cell>
          <cell r="R41">
            <v>-42.403650231325742</v>
          </cell>
          <cell r="S41">
            <v>-35.589799869588312</v>
          </cell>
          <cell r="T41">
            <v>-1.8199483807738654</v>
          </cell>
          <cell r="U41">
            <v>-17.018181460487359</v>
          </cell>
          <cell r="V41">
            <v>-21.819948380773866</v>
          </cell>
          <cell r="W41">
            <v>-13.331721647553422</v>
          </cell>
          <cell r="X41">
            <v>-53.989799869588509</v>
          </cell>
          <cell r="Y41">
            <v>-42.407930610701527</v>
          </cell>
          <cell r="Z41">
            <v>-55.842400520390257</v>
          </cell>
        </row>
        <row r="42">
          <cell r="B42" t="str">
            <v xml:space="preserve">Change in gross reserves, (increase = -) </v>
          </cell>
          <cell r="C42">
            <v>-105.14459410971585</v>
          </cell>
          <cell r="D42">
            <v>-143.62037253304172</v>
          </cell>
          <cell r="E42">
            <v>-15.929525241509843</v>
          </cell>
          <cell r="F42">
            <v>-31.012147121355671</v>
          </cell>
          <cell r="G42">
            <v>-7.568448225769588</v>
          </cell>
          <cell r="H42">
            <v>-12.697440496088751</v>
          </cell>
          <cell r="I42">
            <v>-16.547066612726645</v>
          </cell>
          <cell r="J42">
            <v>-67.808328792602339</v>
          </cell>
          <cell r="K42">
            <v>-48.469999999999835</v>
          </cell>
          <cell r="L42">
            <v>-26.326000000000136</v>
          </cell>
          <cell r="M42">
            <v>-0.80631491372447917</v>
          </cell>
          <cell r="N42">
            <v>-29.868181460487602</v>
          </cell>
          <cell r="O42">
            <v>-11.296314913724125</v>
          </cell>
          <cell r="P42">
            <v>-81.331721647553323</v>
          </cell>
          <cell r="Q42">
            <v>-123.30253293548951</v>
          </cell>
          <cell r="R42">
            <v>-33.599999999999859</v>
          </cell>
          <cell r="S42">
            <v>-26.599999999999802</v>
          </cell>
          <cell r="T42">
            <v>0</v>
          </cell>
          <cell r="U42">
            <v>-29.745627588086542</v>
          </cell>
          <cell r="V42">
            <v>-68.948757562562221</v>
          </cell>
          <cell r="W42">
            <v>-87.924822135097969</v>
          </cell>
          <cell r="X42">
            <v>-54.909073195241618</v>
          </cell>
          <cell r="Y42">
            <v>-72.852822060967995</v>
          </cell>
          <cell r="Z42">
            <v>-85.118908507646097</v>
          </cell>
          <cell r="AA42">
            <v>-88.422255576228835</v>
          </cell>
          <cell r="AB42">
            <v>-57.29483925372601</v>
          </cell>
        </row>
        <row r="43">
          <cell r="B43" t="str">
            <v>Use of Fund Resources (net)</v>
          </cell>
          <cell r="C43">
            <v>-138.52441450000003</v>
          </cell>
          <cell r="D43">
            <v>-151.36163231964019</v>
          </cell>
          <cell r="E43">
            <v>-50.209632559276926</v>
          </cell>
          <cell r="F43">
            <v>-31.624782459933868</v>
          </cell>
          <cell r="G43">
            <v>-8.1810835643477855</v>
          </cell>
          <cell r="H43">
            <v>-12.697440496088751</v>
          </cell>
          <cell r="I43">
            <v>-35.447066612726644</v>
          </cell>
          <cell r="J43">
            <v>-87.933599469758747</v>
          </cell>
          <cell r="K43">
            <v>4.3152175400659667</v>
          </cell>
          <cell r="L43">
            <v>-3.975083564347651</v>
          </cell>
          <cell r="M43">
            <v>-0.80631491372447917</v>
          </cell>
          <cell r="N43">
            <v>-29.868181460487602</v>
          </cell>
          <cell r="O43">
            <v>-35.819948380773532</v>
          </cell>
          <cell r="P43">
            <v>-81.331721647553323</v>
          </cell>
          <cell r="Q43">
            <v>-147.82616640253892</v>
          </cell>
          <cell r="R43">
            <v>-8.8036502313258804</v>
          </cell>
          <cell r="S43">
            <v>-8.9897998695885111</v>
          </cell>
          <cell r="T43">
            <v>-1.8199483807738654</v>
          </cell>
          <cell r="U43">
            <v>-103.65392392084365</v>
          </cell>
          <cell r="V43">
            <v>-68.948757562562221</v>
          </cell>
          <cell r="W43">
            <v>-87.924822135097969</v>
          </cell>
          <cell r="X43">
            <v>-54.909073195241618</v>
          </cell>
          <cell r="Y43">
            <v>-72.852822060967995</v>
          </cell>
          <cell r="Z43">
            <v>-85.118908507646097</v>
          </cell>
          <cell r="AA43">
            <v>-88.422255576228835</v>
          </cell>
          <cell r="AB43">
            <v>-57.29483925372601</v>
          </cell>
        </row>
        <row r="44">
          <cell r="B44" t="str">
            <v>BOP support</v>
          </cell>
          <cell r="C44">
            <v>-135.23000000000002</v>
          </cell>
          <cell r="D44">
            <v>-133.65999999999997</v>
          </cell>
          <cell r="E44">
            <v>31</v>
          </cell>
          <cell r="F44">
            <v>31.4001167192617</v>
          </cell>
          <cell r="G44">
            <v>30.840697311058399</v>
          </cell>
          <cell r="H44">
            <v>0</v>
          </cell>
          <cell r="I44">
            <v>0</v>
          </cell>
          <cell r="J44">
            <v>-165.53999999999974</v>
          </cell>
          <cell r="K44">
            <v>0</v>
          </cell>
          <cell r="L44">
            <v>0</v>
          </cell>
          <cell r="M44">
            <v>-4.6100000000000243</v>
          </cell>
          <cell r="N44">
            <v>-27.850000000000243</v>
          </cell>
          <cell r="O44">
            <v>-33.999999999999666</v>
          </cell>
          <cell r="P44">
            <v>-77.999999999999901</v>
          </cell>
          <cell r="Q44">
            <v>-144.45999999999981</v>
          </cell>
          <cell r="R44">
            <v>0</v>
          </cell>
          <cell r="S44">
            <v>0</v>
          </cell>
          <cell r="T44">
            <v>0</v>
          </cell>
          <cell r="U44">
            <v>-95.000000000000384</v>
          </cell>
          <cell r="V44">
            <v>-58.291979410460364</v>
          </cell>
          <cell r="W44">
            <v>-74.726774500664447</v>
          </cell>
          <cell r="X44">
            <v>-41.414322002699812</v>
          </cell>
          <cell r="Y44">
            <v>-60.083065661950343</v>
          </cell>
          <cell r="Z44">
            <v>-73.972955269433797</v>
          </cell>
          <cell r="AA44">
            <v>-78.586146840171153</v>
          </cell>
          <cell r="AB44">
            <v>-50</v>
          </cell>
        </row>
        <row r="45">
          <cell r="B45" t="str">
            <v>Changes in arrears (increase = +) 2/</v>
          </cell>
          <cell r="C45">
            <v>4</v>
          </cell>
          <cell r="D45">
            <v>-29</v>
          </cell>
          <cell r="E45">
            <v>-283.01398746493749</v>
          </cell>
          <cell r="F45">
            <v>-279</v>
          </cell>
          <cell r="G45">
            <v>-283.01398746493749</v>
          </cell>
          <cell r="H45">
            <v>0</v>
          </cell>
          <cell r="I45">
            <v>0</v>
          </cell>
          <cell r="J45">
            <v>-89.559999999999746</v>
          </cell>
          <cell r="K45">
            <v>0.61263533857819763</v>
          </cell>
          <cell r="L45">
            <v>0.61263533857819763</v>
          </cell>
          <cell r="M45">
            <v>0</v>
          </cell>
          <cell r="N45">
            <v>0</v>
          </cell>
          <cell r="O45">
            <v>1.2252706771563953</v>
          </cell>
          <cell r="P45">
            <v>-30.532926927363985</v>
          </cell>
          <cell r="Q45">
            <v>-31.07756935521634</v>
          </cell>
          <cell r="R45">
            <v>-21.3</v>
          </cell>
          <cell r="S45">
            <v>-21.3</v>
          </cell>
          <cell r="T45">
            <v>-10.158087506000003</v>
          </cell>
          <cell r="U45">
            <v>-15.237131259000003</v>
          </cell>
          <cell r="V45">
            <v>-10.158087506000003</v>
          </cell>
          <cell r="W45">
            <v>-15.237131259000007</v>
          </cell>
          <cell r="X45">
            <v>-50.790437530000013</v>
          </cell>
          <cell r="Y45">
            <v>-41.358195523875224</v>
          </cell>
          <cell r="Z45">
            <v>-31.127452426675227</v>
          </cell>
        </row>
        <row r="46">
          <cell r="B46" t="str">
            <v xml:space="preserve">Overdue debt forgiveness </v>
          </cell>
          <cell r="C46">
            <v>12.105585500000002</v>
          </cell>
          <cell r="D46">
            <v>-1.461632319640211</v>
          </cell>
          <cell r="E46">
            <v>-8.6496325592767285</v>
          </cell>
          <cell r="F46">
            <v>4.3152175400659667</v>
          </cell>
          <cell r="G46">
            <v>-3.975083564347651</v>
          </cell>
          <cell r="H46">
            <v>4.4565595039112988</v>
          </cell>
          <cell r="I46">
            <v>-3.1870666127269254</v>
          </cell>
          <cell r="J46">
            <v>1.6264005302409963</v>
          </cell>
          <cell r="K46">
            <v>0</v>
          </cell>
          <cell r="L46">
            <v>0</v>
          </cell>
          <cell r="M46">
            <v>3.8036850862755451</v>
          </cell>
          <cell r="N46">
            <v>-2.0181814604873574</v>
          </cell>
          <cell r="O46">
            <v>-1.8199483807738654</v>
          </cell>
          <cell r="P46">
            <v>-3.3317216475534233</v>
          </cell>
          <cell r="Q46">
            <v>-3.3661664025391005</v>
          </cell>
          <cell r="R46">
            <v>0</v>
          </cell>
          <cell r="S46">
            <v>0</v>
          </cell>
          <cell r="T46">
            <v>0</v>
          </cell>
          <cell r="U46">
            <v>-8.6539239208432743</v>
          </cell>
          <cell r="V46">
            <v>-10.656778152101857</v>
          </cell>
          <cell r="W46">
            <v>-13.198047634433527</v>
          </cell>
          <cell r="X46">
            <v>-13.494751192541807</v>
          </cell>
          <cell r="Y46">
            <v>-12.76975639901765</v>
          </cell>
          <cell r="Z46">
            <v>-11.145953238212293</v>
          </cell>
          <cell r="AA46">
            <v>-9.83610873605768</v>
          </cell>
          <cell r="AB46">
            <v>-7.2948392537260132</v>
          </cell>
        </row>
      </sheetData>
      <sheetData sheetId="41" refreshError="1">
        <row r="39">
          <cell r="A39" t="str">
            <v>Imports before</v>
          </cell>
          <cell r="B39">
            <v>826.42467183788563</v>
          </cell>
          <cell r="C39">
            <v>937.88000000000011</v>
          </cell>
          <cell r="D39">
            <v>1076.3800000000001</v>
          </cell>
          <cell r="E39">
            <v>1331.5</v>
          </cell>
          <cell r="F39">
            <v>1484.942</v>
          </cell>
          <cell r="G39">
            <v>1647.5431489999999</v>
          </cell>
          <cell r="H39">
            <v>1769.461342026</v>
          </cell>
          <cell r="I39">
            <v>1893.3236359678201</v>
          </cell>
          <cell r="J39">
            <v>2025.8562904855676</v>
          </cell>
          <cell r="K39">
            <v>2167.6662308195573</v>
          </cell>
          <cell r="L39">
            <v>2315.0675345152872</v>
          </cell>
          <cell r="M39">
            <v>2472.492126862327</v>
          </cell>
          <cell r="N39">
            <v>2640.6215914889654</v>
          </cell>
          <cell r="O39">
            <v>2820.1838597102151</v>
          </cell>
          <cell r="P39">
            <v>3011.9563621705097</v>
          </cell>
          <cell r="Q39">
            <v>96.561270325162354</v>
          </cell>
          <cell r="R39">
            <v>93.242360284217924</v>
          </cell>
          <cell r="S39">
            <v>100.21482489167788</v>
          </cell>
          <cell r="T39">
            <v>100.21341381415456</v>
          </cell>
          <cell r="U39">
            <v>100.44081654408683</v>
          </cell>
          <cell r="V39">
            <v>100.90035586581452</v>
          </cell>
          <cell r="W39">
            <v>100.44235277893345</v>
          </cell>
          <cell r="AB39">
            <v>101.89441139912454</v>
          </cell>
          <cell r="AC39">
            <v>102.9133555131158</v>
          </cell>
          <cell r="AD39">
            <v>103.94248906824697</v>
          </cell>
          <cell r="AE39">
            <v>104.98191395892944</v>
          </cell>
          <cell r="AF39">
            <v>106.03173309851871</v>
          </cell>
          <cell r="AG39">
            <v>106.03173309851871</v>
          </cell>
          <cell r="AH39">
            <v>106.03173309851871</v>
          </cell>
          <cell r="AI39">
            <v>106.03173309851871</v>
          </cell>
          <cell r="AJ39">
            <v>106.03173309851871</v>
          </cell>
        </row>
        <row r="40">
          <cell r="A40" t="str">
            <v xml:space="preserve">     Food </v>
          </cell>
          <cell r="B40">
            <v>99.999999628396594</v>
          </cell>
          <cell r="C40">
            <v>11539</v>
          </cell>
          <cell r="D40">
            <v>12575.171230198097</v>
          </cell>
          <cell r="E40">
            <v>12808.607902692178</v>
          </cell>
          <cell r="F40">
            <v>13366.847266757108</v>
          </cell>
          <cell r="G40">
            <v>13746.753998447817</v>
          </cell>
          <cell r="H40">
            <v>14194.230339458069</v>
          </cell>
          <cell r="I40">
            <v>14696.754200022322</v>
          </cell>
          <cell r="J40">
            <v>79.711778285816351</v>
          </cell>
          <cell r="K40">
            <v>84.117271765820846</v>
          </cell>
          <cell r="L40">
            <v>84.937324926743045</v>
          </cell>
          <cell r="M40">
            <v>81.458258884295816</v>
          </cell>
          <cell r="N40">
            <v>89.830826085347155</v>
          </cell>
          <cell r="O40">
            <v>93.462946243924009</v>
          </cell>
          <cell r="P40">
            <v>93.114398482438148</v>
          </cell>
          <cell r="Q40">
            <v>96.561270325162354</v>
          </cell>
          <cell r="R40">
            <v>93.242360284217924</v>
          </cell>
          <cell r="S40">
            <v>100.21482489167788</v>
          </cell>
          <cell r="T40">
            <v>100.21341381415456</v>
          </cell>
          <cell r="U40">
            <v>100.44081654408683</v>
          </cell>
          <cell r="V40">
            <v>100.90035586581452</v>
          </cell>
          <cell r="W40">
            <v>100.44235277893345</v>
          </cell>
          <cell r="AB40">
            <v>101.89441139912454</v>
          </cell>
          <cell r="AC40">
            <v>102.9133555131158</v>
          </cell>
          <cell r="AD40">
            <v>103.94248906824697</v>
          </cell>
          <cell r="AE40">
            <v>104.98191395892944</v>
          </cell>
          <cell r="AF40">
            <v>106.03173309851871</v>
          </cell>
          <cell r="AG40">
            <v>106.03173309851871</v>
          </cell>
          <cell r="AH40">
            <v>106.03173309851871</v>
          </cell>
          <cell r="AI40">
            <v>106.03173309851871</v>
          </cell>
          <cell r="AJ40">
            <v>106.03173309851871</v>
          </cell>
        </row>
        <row r="41">
          <cell r="A41" t="str">
            <v xml:space="preserve">     Oil</v>
          </cell>
          <cell r="B41">
            <v>8859</v>
          </cell>
          <cell r="C41">
            <v>13041</v>
          </cell>
          <cell r="D41">
            <v>20193.06981146372</v>
          </cell>
          <cell r="E41">
            <v>17824.893727151524</v>
          </cell>
          <cell r="F41">
            <v>16063.39086446996</v>
          </cell>
          <cell r="G41">
            <v>16141.444961804598</v>
          </cell>
          <cell r="H41">
            <v>16832.791236421697</v>
          </cell>
          <cell r="I41">
            <v>17228.754673804364</v>
          </cell>
          <cell r="J41">
            <v>79.711778285816351</v>
          </cell>
          <cell r="K41">
            <v>84.117271765820846</v>
          </cell>
          <cell r="L41">
            <v>84.937324926743045</v>
          </cell>
          <cell r="M41">
            <v>81.458258884295816</v>
          </cell>
          <cell r="N41">
            <v>89.830826085347155</v>
          </cell>
          <cell r="O41">
            <v>93.462946243924009</v>
          </cell>
          <cell r="P41">
            <v>93.114398482438148</v>
          </cell>
          <cell r="Q41">
            <v>96.561270325162354</v>
          </cell>
          <cell r="R41">
            <v>93.242360284217924</v>
          </cell>
          <cell r="S41">
            <v>100.21482489167788</v>
          </cell>
          <cell r="T41">
            <v>100.21341381415456</v>
          </cell>
          <cell r="U41">
            <v>100.44081654408683</v>
          </cell>
          <cell r="V41">
            <v>100.90035586581452</v>
          </cell>
          <cell r="W41">
            <v>100.44235277893345</v>
          </cell>
          <cell r="AB41">
            <v>101.89441139912454</v>
          </cell>
          <cell r="AC41">
            <v>102.9133555131158</v>
          </cell>
          <cell r="AD41">
            <v>103.94248906824697</v>
          </cell>
          <cell r="AE41">
            <v>104.98191395892944</v>
          </cell>
          <cell r="AF41">
            <v>106.03173309851871</v>
          </cell>
          <cell r="AG41">
            <v>106.03173309851871</v>
          </cell>
          <cell r="AH41">
            <v>106.03173309851871</v>
          </cell>
          <cell r="AI41">
            <v>106.03173309851871</v>
          </cell>
          <cell r="AJ41">
            <v>106.03173309851871</v>
          </cell>
        </row>
        <row r="42">
          <cell r="A42" t="str">
            <v xml:space="preserve">     Capital goods </v>
          </cell>
          <cell r="B42">
            <v>24651</v>
          </cell>
          <cell r="C42">
            <v>27789</v>
          </cell>
          <cell r="D42">
            <v>30293.840875395461</v>
          </cell>
          <cell r="E42">
            <v>31424.743918087894</v>
          </cell>
          <cell r="F42">
            <v>32155.865731104237</v>
          </cell>
          <cell r="G42">
            <v>33161.845778725983</v>
          </cell>
          <cell r="H42">
            <v>34088.046756706906</v>
          </cell>
          <cell r="I42">
            <v>35059.450452326069</v>
          </cell>
          <cell r="M42">
            <v>11.291112621574641</v>
          </cell>
          <cell r="R42">
            <v>19.190459537716237</v>
          </cell>
        </row>
        <row r="43">
          <cell r="A43" t="str">
            <v xml:space="preserve">     Capital goods  without AT </v>
          </cell>
          <cell r="C43">
            <v>24355.742999999999</v>
          </cell>
          <cell r="D43">
            <v>26355.64156159405</v>
          </cell>
          <cell r="E43">
            <v>27339.527208736468</v>
          </cell>
          <cell r="F43">
            <v>27975.603186060685</v>
          </cell>
          <cell r="G43">
            <v>28850.805827491604</v>
          </cell>
          <cell r="H43">
            <v>29656.600678335009</v>
          </cell>
          <cell r="I43">
            <v>30501.721893523682</v>
          </cell>
        </row>
        <row r="44">
          <cell r="A44" t="str">
            <v xml:space="preserve">     Consumption goods </v>
          </cell>
          <cell r="B44">
            <v>23227.3</v>
          </cell>
          <cell r="C44">
            <v>24303</v>
          </cell>
          <cell r="D44">
            <v>25759.434212260145</v>
          </cell>
          <cell r="E44">
            <v>27295.926259486456</v>
          </cell>
          <cell r="F44">
            <v>28297.820922347932</v>
          </cell>
          <cell r="G44">
            <v>29288.725073692225</v>
          </cell>
          <cell r="H44">
            <v>30413.16892332822</v>
          </cell>
          <cell r="I44">
            <v>31711.226700161962</v>
          </cell>
          <cell r="M44">
            <v>86.28409126097749</v>
          </cell>
          <cell r="N44">
            <v>94.60178324413836</v>
          </cell>
          <cell r="O44">
            <v>94.242629476842239</v>
          </cell>
          <cell r="P44">
            <v>94.660594335663106</v>
          </cell>
          <cell r="Q44">
            <v>98.556554079022973</v>
          </cell>
          <cell r="R44">
            <v>95.515390283916673</v>
          </cell>
          <cell r="S44">
            <v>103.99665641707595</v>
          </cell>
          <cell r="T44">
            <v>99.541089809092028</v>
          </cell>
          <cell r="U44">
            <v>100.89135368855425</v>
          </cell>
          <cell r="V44">
            <v>100.41223005970409</v>
          </cell>
          <cell r="W44">
            <v>101.10599499155416</v>
          </cell>
          <cell r="AB44">
            <v>100.54235749184232</v>
          </cell>
          <cell r="AC44">
            <v>100.52179665766394</v>
          </cell>
          <cell r="AD44">
            <v>101.09215698914188</v>
          </cell>
          <cell r="AE44">
            <v>101.83640434333749</v>
          </cell>
          <cell r="AF44">
            <v>102.67859246837367</v>
          </cell>
          <cell r="AG44">
            <v>102.67859246837367</v>
          </cell>
          <cell r="AH44">
            <v>102.67859246837367</v>
          </cell>
          <cell r="AI44">
            <v>102.67859246837367</v>
          </cell>
          <cell r="AJ44">
            <v>102.67859246837367</v>
          </cell>
        </row>
        <row r="45">
          <cell r="A45" t="str">
            <v xml:space="preserve">     Other </v>
          </cell>
          <cell r="B45">
            <v>30500.199999999997</v>
          </cell>
          <cell r="C45">
            <v>29256</v>
          </cell>
          <cell r="D45">
            <v>32929.693464087177</v>
          </cell>
          <cell r="E45">
            <v>35556.704467188763</v>
          </cell>
          <cell r="F45">
            <v>38238.971731737438</v>
          </cell>
          <cell r="G45">
            <v>40775.220684888693</v>
          </cell>
          <cell r="H45">
            <v>43580.604003338201</v>
          </cell>
          <cell r="I45">
            <v>46545.065371033415</v>
          </cell>
          <cell r="M45">
            <v>2.715706684042587</v>
          </cell>
          <cell r="R45">
            <v>10.698726599574323</v>
          </cell>
          <cell r="W45">
            <v>5.8530930889980919</v>
          </cell>
          <cell r="AB45">
            <v>-0.55747188854519869</v>
          </cell>
          <cell r="AC45">
            <v>-2.0449922491673409E-2</v>
          </cell>
          <cell r="AD45">
            <v>0.56739965902157175</v>
          </cell>
          <cell r="AE45">
            <v>0.73620681995690895</v>
          </cell>
          <cell r="AF45">
            <v>0.82700104198177393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 xml:space="preserve">food </v>
          </cell>
          <cell r="G46">
            <v>1.7186934443469846</v>
          </cell>
          <cell r="H46">
            <v>2.276775525231888</v>
          </cell>
          <cell r="M46">
            <v>0.7224957000550456</v>
          </cell>
          <cell r="R46">
            <v>5.8730676784152269</v>
          </cell>
          <cell r="W46">
            <v>3.1764424237049909</v>
          </cell>
          <cell r="AB46">
            <v>-1.9095169180731737</v>
          </cell>
          <cell r="AC46">
            <v>-1.6915128170967137</v>
          </cell>
          <cell r="AD46">
            <v>0.60661816406013924</v>
          </cell>
          <cell r="AE46">
            <v>1.4632110892446875</v>
          </cell>
          <cell r="AF46">
            <v>1.4135836618868725</v>
          </cell>
        </row>
      </sheetData>
      <sheetData sheetId="42" refreshError="1">
        <row r="39">
          <cell r="B39" t="str">
            <v>Memorandum items</v>
          </cell>
        </row>
        <row r="40">
          <cell r="B40" t="str">
            <v>Imports of services and income debits</v>
          </cell>
          <cell r="U40">
            <v>148.90333680443638</v>
          </cell>
          <cell r="V40">
            <v>32.63791942751034</v>
          </cell>
          <cell r="W40">
            <v>34.537919427510353</v>
          </cell>
          <cell r="X40">
            <v>38.13791942751034</v>
          </cell>
          <cell r="Y40">
            <v>44.530519427510342</v>
          </cell>
          <cell r="Z40">
            <v>149.84427771004141</v>
          </cell>
          <cell r="AA40">
            <v>26.01115027338998</v>
          </cell>
          <cell r="AB40">
            <v>17.517290273389982</v>
          </cell>
          <cell r="AC40">
            <v>43.528440546779962</v>
          </cell>
          <cell r="AD40">
            <v>29.530312773389984</v>
          </cell>
          <cell r="AE40">
            <v>48.701840773389982</v>
          </cell>
          <cell r="AF40">
            <v>78.232153546779969</v>
          </cell>
          <cell r="AG40">
            <v>121.76059409355996</v>
          </cell>
          <cell r="AH40">
            <v>30.990359100542797</v>
          </cell>
          <cell r="AI40">
            <v>31.388921755415709</v>
          </cell>
          <cell r="AJ40">
            <v>62.379280855958513</v>
          </cell>
        </row>
        <row r="41">
          <cell r="B41" t="str">
            <v>Income balance</v>
          </cell>
          <cell r="U41">
            <v>55.783336804436395</v>
          </cell>
          <cell r="V41">
            <v>11.169919427510345</v>
          </cell>
          <cell r="W41">
            <v>15.837919427510345</v>
          </cell>
          <cell r="X41">
            <v>18.456500902510342</v>
          </cell>
          <cell r="Y41">
            <v>13.364500902510345</v>
          </cell>
          <cell r="Z41">
            <v>58.828840660041386</v>
          </cell>
          <cell r="AA41">
            <v>8.8148248733899806</v>
          </cell>
          <cell r="AB41">
            <v>8.9360248733899788</v>
          </cell>
          <cell r="AC41">
            <v>17.750849746779959</v>
          </cell>
          <cell r="AD41">
            <v>14.104024873389978</v>
          </cell>
          <cell r="AE41">
            <v>12.299224873389978</v>
          </cell>
          <cell r="AF41">
            <v>26.403249746779956</v>
          </cell>
          <cell r="AG41">
            <v>44.154099493559919</v>
          </cell>
          <cell r="AH41">
            <v>13.637134100542795</v>
          </cell>
          <cell r="AI41">
            <v>14.681134100542796</v>
          </cell>
          <cell r="AJ41">
            <v>28.318268201085591</v>
          </cell>
        </row>
        <row r="42">
          <cell r="B42" t="str">
            <v>Private transfers</v>
          </cell>
          <cell r="D42">
            <v>6.9059999999999997</v>
          </cell>
          <cell r="E42">
            <v>7</v>
          </cell>
          <cell r="F42">
            <v>9.1</v>
          </cell>
          <cell r="G42">
            <v>15</v>
          </cell>
          <cell r="H42">
            <v>8.1</v>
          </cell>
          <cell r="I42">
            <v>148</v>
          </cell>
          <cell r="J42">
            <v>230</v>
          </cell>
          <cell r="K42">
            <v>54.7</v>
          </cell>
          <cell r="L42">
            <v>65.5</v>
          </cell>
          <cell r="M42">
            <v>74.599999999999994</v>
          </cell>
          <cell r="N42">
            <v>69.599999999999994</v>
          </cell>
          <cell r="O42">
            <v>264.39999999999998</v>
          </cell>
          <cell r="P42">
            <v>75</v>
          </cell>
          <cell r="Q42">
            <v>75</v>
          </cell>
          <cell r="R42">
            <v>150</v>
          </cell>
          <cell r="S42">
            <v>75</v>
          </cell>
          <cell r="T42">
            <v>75</v>
          </cell>
          <cell r="U42">
            <v>300</v>
          </cell>
          <cell r="V42">
            <v>68.600000000000009</v>
          </cell>
          <cell r="W42">
            <v>80</v>
          </cell>
          <cell r="X42">
            <v>165</v>
          </cell>
          <cell r="Y42">
            <v>111.39999999999998</v>
          </cell>
          <cell r="Z42">
            <v>425</v>
          </cell>
          <cell r="AA42">
            <v>44.590000000000011</v>
          </cell>
          <cell r="AB42">
            <v>45.600000000000009</v>
          </cell>
          <cell r="AC42">
            <v>90.190000000000026</v>
          </cell>
          <cell r="AD42">
            <v>87.45</v>
          </cell>
          <cell r="AE42">
            <v>72.409999999999982</v>
          </cell>
          <cell r="AF42">
            <v>159.85999999999999</v>
          </cell>
          <cell r="AG42">
            <v>250.05</v>
          </cell>
          <cell r="AH42">
            <v>103.3</v>
          </cell>
          <cell r="AI42">
            <v>112</v>
          </cell>
          <cell r="AJ42">
            <v>215.3</v>
          </cell>
        </row>
        <row r="43">
          <cell r="B43" t="str">
            <v>- Remittances from expatriates</v>
          </cell>
          <cell r="G43">
            <v>15</v>
          </cell>
          <cell r="H43">
            <v>8.1</v>
          </cell>
          <cell r="I43">
            <v>148</v>
          </cell>
          <cell r="J43">
            <v>230</v>
          </cell>
          <cell r="O43">
            <v>264.39999999999998</v>
          </cell>
          <cell r="U43">
            <v>300</v>
          </cell>
          <cell r="Z43">
            <v>425</v>
          </cell>
          <cell r="AG43">
            <v>250.05</v>
          </cell>
        </row>
        <row r="44">
          <cell r="B44" t="str">
            <v>- Other private transfers (debits)</v>
          </cell>
        </row>
        <row r="45">
          <cell r="B45" t="str">
            <v>Growth rate in net private transfers</v>
          </cell>
          <cell r="J45">
            <v>0.55405405405405395</v>
          </cell>
          <cell r="O45">
            <v>0.14956521739130424</v>
          </cell>
          <cell r="U45">
            <v>0.1346444780635403</v>
          </cell>
          <cell r="Z45">
            <v>0.41666666666666674</v>
          </cell>
          <cell r="AG45">
            <v>-0.41164705882352937</v>
          </cell>
        </row>
        <row r="46">
          <cell r="B46" t="str">
            <v>Growth rate in private remittances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p_Tbl1"/>
      <sheetName val="Sheet1"/>
      <sheetName val="RED47"/>
      <sheetName val="Table"/>
      <sheetName val="Table_GEF"/>
      <sheetName val="sez_očist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6">
          <cell r="B6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1">
          <cell r="S11" t="str">
            <v>SR</v>
          </cell>
          <cell r="T11" t="str">
            <v>SR</v>
          </cell>
        </row>
        <row r="12">
          <cell r="C12" t="str">
            <v>(In trillions of rupiah)</v>
          </cell>
        </row>
        <row r="13">
          <cell r="C13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39">
          <cell r="AF39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7">
          <cell r="Y47">
            <v>-83.845514382038743</v>
          </cell>
          <cell r="Z47">
            <v>4.4244817999999952</v>
          </cell>
          <cell r="AA47">
            <v>8.3837984048777301</v>
          </cell>
          <cell r="AB47">
            <v>-2.1304000000000016</v>
          </cell>
          <cell r="AC47">
            <v>2.2940818000000007</v>
          </cell>
          <cell r="AD47">
            <v>-11.051443999999996</v>
          </cell>
          <cell r="AE47">
            <v>-34.305138499999906</v>
          </cell>
          <cell r="AF47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8">
          <cell r="Y58" t="str">
            <v>...</v>
          </cell>
          <cell r="Z58" t="str">
            <v>...</v>
          </cell>
          <cell r="AA58" t="str">
            <v>...</v>
          </cell>
          <cell r="AB58" t="str">
            <v>...</v>
          </cell>
          <cell r="AC58" t="str">
            <v>...</v>
          </cell>
          <cell r="AD58" t="str">
            <v>...</v>
          </cell>
          <cell r="AE58" t="str">
            <v>...</v>
          </cell>
          <cell r="AF58" t="str">
            <v>...</v>
          </cell>
        </row>
        <row r="59">
          <cell r="C59" t="str">
            <v>(In percent of GDP) 4/</v>
          </cell>
        </row>
        <row r="60">
          <cell r="C60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5">
          <cell r="Y75">
            <v>1.5358222367453642</v>
          </cell>
          <cell r="Z75">
            <v>0</v>
          </cell>
          <cell r="AA75">
            <v>0</v>
          </cell>
          <cell r="AB75">
            <v>0</v>
          </cell>
          <cell r="AC75">
            <v>1.7182652112493018</v>
          </cell>
          <cell r="AD75">
            <v>0</v>
          </cell>
          <cell r="AE75">
            <v>0</v>
          </cell>
          <cell r="AF75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4">
          <cell r="Y84">
            <v>-6.8495641191110819</v>
          </cell>
          <cell r="Z84">
            <v>1.560308783363219</v>
          </cell>
          <cell r="AA84">
            <v>2.9565702413477437</v>
          </cell>
          <cell r="AB84">
            <v>-0.74730214944078677</v>
          </cell>
          <cell r="AC84">
            <v>0.40343072713597455</v>
          </cell>
          <cell r="AD84">
            <v>-3.9077288312749996</v>
          </cell>
          <cell r="AE84">
            <v>-11.81767897657002</v>
          </cell>
          <cell r="AF84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2">
          <cell r="Y92">
            <v>0</v>
          </cell>
          <cell r="Z92" t="e">
            <v>#DIV/0!</v>
          </cell>
          <cell r="AA92" t="e">
            <v>#DIV/0!</v>
          </cell>
          <cell r="AB92" t="e">
            <v>#DIV/0!</v>
          </cell>
          <cell r="AC92">
            <v>0</v>
          </cell>
          <cell r="AD92" t="e">
            <v>#DIV/0!</v>
          </cell>
          <cell r="AE92" t="e">
            <v>#DIV/0!</v>
          </cell>
          <cell r="AF92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2">
          <cell r="AF102">
            <v>573.09649999999999</v>
          </cell>
        </row>
        <row r="103">
          <cell r="B103" t="str">
            <v>Sources: Data provided by the Indonesian authorities; and IMF staff estimates.</v>
          </cell>
        </row>
        <row r="104">
          <cell r="B104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155.10000610351563</v>
          </cell>
          <cell r="J181">
            <v>154.72999572753906</v>
          </cell>
          <cell r="AA181">
            <v>100</v>
          </cell>
        </row>
        <row r="182">
          <cell r="D182">
            <v>155.10000610351563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154.85000610351563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152.39999389648438</v>
          </cell>
          <cell r="J186">
            <v>152.46000671386719</v>
          </cell>
          <cell r="AA186">
            <v>100</v>
          </cell>
        </row>
        <row r="187">
          <cell r="D187">
            <v>152.60000610351563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154.10000610351563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153.60000610351563</v>
          </cell>
          <cell r="AA191">
            <v>100</v>
          </cell>
        </row>
        <row r="192">
          <cell r="D192">
            <v>155</v>
          </cell>
          <cell r="J192">
            <v>154.08999633789063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154.77999877929688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153.35000610351563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153.10000610351563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152.10000610351563</v>
          </cell>
          <cell r="J211">
            <v>150.8699951171875</v>
          </cell>
          <cell r="AA211">
            <v>100</v>
          </cell>
        </row>
        <row r="212">
          <cell r="D212">
            <v>152.10000610351563</v>
          </cell>
          <cell r="J212">
            <v>151.60000610351563</v>
          </cell>
          <cell r="AA212">
            <v>100</v>
          </cell>
        </row>
        <row r="213">
          <cell r="D213">
            <v>151.60000610351563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149.30000305175781</v>
          </cell>
          <cell r="AA218">
            <v>100</v>
          </cell>
        </row>
        <row r="219">
          <cell r="D219">
            <v>149.39999389648438</v>
          </cell>
          <cell r="J219">
            <v>149.10000610351563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149.64999389648438</v>
          </cell>
          <cell r="J223">
            <v>149.41999816894531</v>
          </cell>
          <cell r="AA223">
            <v>100</v>
          </cell>
        </row>
        <row r="224">
          <cell r="D224">
            <v>149.39999389648438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146.60000610351563</v>
          </cell>
          <cell r="J231">
            <v>146.14999389648438</v>
          </cell>
          <cell r="AA231">
            <v>100</v>
          </cell>
        </row>
        <row r="232">
          <cell r="D232">
            <v>146.60000610351563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149.35000610351563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151.60000610351563</v>
          </cell>
          <cell r="J242">
            <v>150.25999450683594</v>
          </cell>
          <cell r="AA242">
            <v>100</v>
          </cell>
        </row>
        <row r="243">
          <cell r="D243">
            <v>151.60000610351563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151.10000610351563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151.10000610351563</v>
          </cell>
          <cell r="J250">
            <v>149.89999389648438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147.60000610351563</v>
          </cell>
          <cell r="AA261">
            <v>100</v>
          </cell>
        </row>
        <row r="262">
          <cell r="D262">
            <v>148.19999694824219</v>
          </cell>
          <cell r="J262">
            <v>147.85000610351563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147.60000610351563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143.60000610351563</v>
          </cell>
          <cell r="AA274">
            <v>100</v>
          </cell>
        </row>
        <row r="275">
          <cell r="D275">
            <v>143.19999694824219</v>
          </cell>
          <cell r="J275">
            <v>143.47000122070313</v>
          </cell>
          <cell r="AA275">
            <v>100</v>
          </cell>
        </row>
        <row r="276">
          <cell r="D276">
            <v>143.89999389648438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143.22000122070313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142.08999633789063</v>
          </cell>
          <cell r="AA283">
            <v>100</v>
          </cell>
        </row>
        <row r="284">
          <cell r="D284">
            <v>141.19999694824219</v>
          </cell>
          <cell r="J284">
            <v>141.58999633789063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141.27999877929688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141.60000610351563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141.60000610351563</v>
          </cell>
          <cell r="J293">
            <v>141.08999633789063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140.27999877929688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141.27999877929688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142.10000610351563</v>
          </cell>
          <cell r="J303">
            <v>141.42999267578125</v>
          </cell>
          <cell r="AA303">
            <v>100</v>
          </cell>
        </row>
        <row r="304">
          <cell r="D304">
            <v>142.10000610351563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141.60000610351563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141.60000610351563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141.85000610351563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142.89999389648438</v>
          </cell>
          <cell r="J315">
            <v>141.78999328613281</v>
          </cell>
          <cell r="AA315">
            <v>100</v>
          </cell>
        </row>
        <row r="316">
          <cell r="D316">
            <v>142.89999389648438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142.10000610351563</v>
          </cell>
          <cell r="J319">
            <v>141.14999389648438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140.60000610351563</v>
          </cell>
          <cell r="AA321">
            <v>100</v>
          </cell>
        </row>
        <row r="322">
          <cell r="D322">
            <v>140.60000610351563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140.10000610351563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140.10000610351563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50C46-3A0A-412E-BCA5-CBE17AF624A1}">
  <sheetPr>
    <tabColor theme="5"/>
  </sheetPr>
  <dimension ref="A1:O24"/>
  <sheetViews>
    <sheetView zoomScale="96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:M3"/>
    </sheetView>
  </sheetViews>
  <sheetFormatPr defaultRowHeight="14.5"/>
  <cols>
    <col min="1" max="1" width="37" style="3" customWidth="1"/>
    <col min="2" max="7" width="7.54296875" style="4" bestFit="1" customWidth="1"/>
    <col min="8" max="8" width="7.453125" style="4" customWidth="1"/>
    <col min="9" max="12" width="7.54296875" style="4" bestFit="1" customWidth="1"/>
    <col min="13" max="13" width="7.26953125" style="4" bestFit="1" customWidth="1"/>
    <col min="14" max="14" width="7.54296875" style="4" bestFit="1" customWidth="1"/>
    <col min="15" max="15" width="3" customWidth="1"/>
    <col min="16" max="16" width="3.54296875" customWidth="1"/>
  </cols>
  <sheetData>
    <row r="1" spans="1:15" ht="15" thickBot="1">
      <c r="A1" s="56" t="s">
        <v>44</v>
      </c>
    </row>
    <row r="2" spans="1:15" ht="15" thickBot="1">
      <c r="A2" s="85" t="s">
        <v>0</v>
      </c>
      <c r="B2" s="86">
        <v>2014</v>
      </c>
      <c r="C2" s="86">
        <v>2015</v>
      </c>
      <c r="D2" s="86">
        <v>2016</v>
      </c>
      <c r="E2" s="87">
        <v>2017</v>
      </c>
      <c r="F2" s="87">
        <v>2018</v>
      </c>
      <c r="G2" s="88">
        <v>2019</v>
      </c>
      <c r="H2" s="88">
        <v>2020</v>
      </c>
      <c r="I2" s="88">
        <v>2021</v>
      </c>
      <c r="J2" s="89">
        <v>2022</v>
      </c>
      <c r="K2" s="89" t="s">
        <v>1</v>
      </c>
      <c r="L2" s="89" t="s">
        <v>2</v>
      </c>
      <c r="M2" s="89" t="s">
        <v>3</v>
      </c>
      <c r="N2" s="90" t="s">
        <v>4</v>
      </c>
    </row>
    <row r="3" spans="1:15">
      <c r="A3" s="91" t="s">
        <v>5</v>
      </c>
      <c r="B3" s="6">
        <v>366.721</v>
      </c>
      <c r="C3" s="6">
        <v>379.20600000000002</v>
      </c>
      <c r="D3" s="7">
        <v>407.02100000000002</v>
      </c>
      <c r="E3" s="7">
        <v>430.3974</v>
      </c>
      <c r="F3" s="6">
        <v>449.90942999999999</v>
      </c>
      <c r="G3" s="6">
        <v>460.34869000000003</v>
      </c>
      <c r="H3" s="6">
        <v>425.9</v>
      </c>
      <c r="I3" s="6">
        <v>510.95</v>
      </c>
      <c r="J3" s="8">
        <v>572.79999999999995</v>
      </c>
      <c r="K3" s="8">
        <v>650.11</v>
      </c>
      <c r="L3" s="8">
        <v>674.69</v>
      </c>
      <c r="M3" s="8">
        <v>709.84</v>
      </c>
      <c r="N3" s="92">
        <v>747.87</v>
      </c>
      <c r="O3" s="9"/>
    </row>
    <row r="4" spans="1:15" s="12" customFormat="1">
      <c r="A4" s="93" t="s">
        <v>6</v>
      </c>
      <c r="B4" s="11"/>
      <c r="C4" s="11">
        <f>C3/B3-1</f>
        <v>3.4044955156645074E-2</v>
      </c>
      <c r="D4" s="11">
        <f t="shared" ref="D4:N4" si="0">D3/C3-1</f>
        <v>7.3350632637669166E-2</v>
      </c>
      <c r="E4" s="11">
        <f t="shared" si="0"/>
        <v>5.7432908867109944E-2</v>
      </c>
      <c r="F4" s="11">
        <f t="shared" si="0"/>
        <v>4.5334916056648966E-2</v>
      </c>
      <c r="G4" s="11">
        <f t="shared" si="0"/>
        <v>2.3203025551164824E-2</v>
      </c>
      <c r="H4" s="11">
        <f t="shared" si="0"/>
        <v>-7.4831732441771548E-2</v>
      </c>
      <c r="I4" s="11">
        <f t="shared" si="0"/>
        <v>0.1996947640291149</v>
      </c>
      <c r="J4" s="11">
        <f t="shared" si="0"/>
        <v>0.12104902632351489</v>
      </c>
      <c r="K4" s="11">
        <f t="shared" si="0"/>
        <v>0.13496857541899443</v>
      </c>
      <c r="L4" s="11">
        <f t="shared" si="0"/>
        <v>3.7808986171571135E-2</v>
      </c>
      <c r="M4" s="11">
        <f t="shared" si="0"/>
        <v>5.2098000563221669E-2</v>
      </c>
      <c r="N4" s="94">
        <f t="shared" si="0"/>
        <v>5.3575453623351699E-2</v>
      </c>
    </row>
    <row r="5" spans="1:15" s="15" customFormat="1" ht="15" thickBot="1">
      <c r="A5" s="95" t="s">
        <v>7</v>
      </c>
      <c r="B5" s="13">
        <v>0.26300000000000001</v>
      </c>
      <c r="C5" s="13">
        <v>0.26400000000000001</v>
      </c>
      <c r="D5" s="13">
        <v>0.27600000000000002</v>
      </c>
      <c r="E5" s="13">
        <v>0.27800000000000002</v>
      </c>
      <c r="F5" s="13">
        <v>0.27500000000000002</v>
      </c>
      <c r="G5" s="13">
        <v>0.27200000000000002</v>
      </c>
      <c r="H5" s="13">
        <v>0.25900000000000001</v>
      </c>
      <c r="I5" s="13">
        <v>0.27500000000000002</v>
      </c>
      <c r="J5" s="14">
        <v>0.26800000000000002</v>
      </c>
      <c r="K5" s="14">
        <v>0.28100000000000003</v>
      </c>
      <c r="L5" s="14">
        <v>0.27700000000000002</v>
      </c>
      <c r="M5" s="14">
        <v>0.27800000000000002</v>
      </c>
      <c r="N5" s="96">
        <v>0.27800000000000002</v>
      </c>
    </row>
    <row r="6" spans="1:15" ht="15" thickBot="1">
      <c r="A6" s="22" t="s">
        <v>14</v>
      </c>
      <c r="B6" s="23">
        <v>1395.3030000000001</v>
      </c>
      <c r="C6" s="23">
        <v>1434.308</v>
      </c>
      <c r="D6" s="23">
        <v>1472.4796000000001</v>
      </c>
      <c r="E6" s="24">
        <v>1551.2813999999998</v>
      </c>
      <c r="F6" s="25">
        <v>1630.904768761824</v>
      </c>
      <c r="G6" s="26">
        <v>1678.4</v>
      </c>
      <c r="H6" s="26">
        <v>1644.1</v>
      </c>
      <c r="I6" s="26">
        <v>1856.2</v>
      </c>
      <c r="J6" s="27">
        <v>2138.4</v>
      </c>
      <c r="K6" s="27">
        <v>2311.6999999999998</v>
      </c>
      <c r="L6" s="27">
        <v>2434.3000000000002</v>
      </c>
      <c r="M6" s="27">
        <v>2557.6999999999998</v>
      </c>
      <c r="N6" s="28">
        <v>2690.5</v>
      </c>
    </row>
    <row r="7" spans="1:15" s="12" customFormat="1" ht="15" thickBot="1">
      <c r="A7" s="97" t="s">
        <v>15</v>
      </c>
      <c r="B7" s="98"/>
      <c r="C7" s="98">
        <f>C6/B6-1</f>
        <v>2.7954501638712159E-2</v>
      </c>
      <c r="D7" s="98">
        <f t="shared" ref="D7:N7" si="1">D6/C6-1</f>
        <v>2.6613251825967632E-2</v>
      </c>
      <c r="E7" s="98">
        <f t="shared" si="1"/>
        <v>5.35163950658466E-2</v>
      </c>
      <c r="F7" s="98">
        <f t="shared" si="1"/>
        <v>5.1327482403788371E-2</v>
      </c>
      <c r="G7" s="98">
        <f t="shared" si="1"/>
        <v>2.9122013834219196E-2</v>
      </c>
      <c r="H7" s="98">
        <f t="shared" si="1"/>
        <v>-2.0436129647283252E-2</v>
      </c>
      <c r="I7" s="98">
        <f t="shared" si="1"/>
        <v>0.12900675141414775</v>
      </c>
      <c r="J7" s="98">
        <f t="shared" si="1"/>
        <v>0.15203103113888594</v>
      </c>
      <c r="K7" s="98">
        <f t="shared" si="1"/>
        <v>8.1041900486344742E-2</v>
      </c>
      <c r="L7" s="98">
        <f t="shared" si="1"/>
        <v>5.3034563308387961E-2</v>
      </c>
      <c r="M7" s="98">
        <f t="shared" si="1"/>
        <v>5.0692190773528267E-2</v>
      </c>
      <c r="N7" s="99">
        <f t="shared" si="1"/>
        <v>5.1921648355944816E-2</v>
      </c>
    </row>
    <row r="8" spans="1:15" s="15" customForma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10" spans="1:15" s="15" customForma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2" spans="1:15" s="12" customForma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5" s="15" customForma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5" spans="1:15" s="12" customForma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5" s="15" customForma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8" spans="1:14" s="12" customForma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23" spans="1:14">
      <c r="C23" s="4" t="s">
        <v>16</v>
      </c>
    </row>
    <row r="24" spans="1:14">
      <c r="C24" s="4" t="s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F0B28-0EC0-4A5B-A64A-F114944EFFDF}">
  <sheetPr>
    <tabColor theme="5"/>
  </sheetPr>
  <dimension ref="A1:R33"/>
  <sheetViews>
    <sheetView zoomScale="96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7" sqref="A37"/>
    </sheetView>
  </sheetViews>
  <sheetFormatPr defaultRowHeight="14.5"/>
  <cols>
    <col min="1" max="1" width="37" style="3" customWidth="1"/>
    <col min="2" max="7" width="7.54296875" style="4" bestFit="1" customWidth="1"/>
    <col min="8" max="8" width="7.453125" style="4" customWidth="1"/>
    <col min="9" max="12" width="7.54296875" style="4" bestFit="1" customWidth="1"/>
    <col min="13" max="13" width="7.26953125" style="4" bestFit="1" customWidth="1"/>
    <col min="14" max="14" width="7.54296875" style="4" bestFit="1" customWidth="1"/>
    <col min="15" max="15" width="8.54296875" customWidth="1"/>
    <col min="16" max="16" width="3" customWidth="1"/>
    <col min="17" max="17" width="3.54296875" customWidth="1"/>
  </cols>
  <sheetData>
    <row r="1" spans="1:16" ht="15" thickBot="1">
      <c r="A1" s="56" t="s">
        <v>45</v>
      </c>
    </row>
    <row r="2" spans="1:16" ht="15" thickBot="1">
      <c r="A2" s="103" t="s">
        <v>0</v>
      </c>
      <c r="B2" s="104">
        <v>2014</v>
      </c>
      <c r="C2" s="104">
        <v>2015</v>
      </c>
      <c r="D2" s="104">
        <v>2016</v>
      </c>
      <c r="E2" s="89">
        <v>2017</v>
      </c>
      <c r="F2" s="89">
        <v>2018</v>
      </c>
      <c r="G2" s="89">
        <v>2019</v>
      </c>
      <c r="H2" s="89">
        <v>2020</v>
      </c>
      <c r="I2" s="89">
        <v>2021</v>
      </c>
      <c r="J2" s="89">
        <v>2022</v>
      </c>
      <c r="K2" s="89" t="s">
        <v>1</v>
      </c>
      <c r="L2" s="89" t="s">
        <v>2</v>
      </c>
      <c r="M2" s="89" t="s">
        <v>3</v>
      </c>
      <c r="N2" s="90" t="s">
        <v>4</v>
      </c>
      <c r="O2" s="5"/>
    </row>
    <row r="3" spans="1:16">
      <c r="A3" s="105" t="s">
        <v>8</v>
      </c>
      <c r="B3" s="106">
        <v>438.84899999999999</v>
      </c>
      <c r="C3" s="106">
        <v>437.40800000000002</v>
      </c>
      <c r="D3" s="106">
        <v>433.697</v>
      </c>
      <c r="E3" s="106">
        <v>461.40982000000008</v>
      </c>
      <c r="F3" s="107">
        <v>476.14681000000007</v>
      </c>
      <c r="G3" s="107">
        <v>491.89724000000007</v>
      </c>
      <c r="H3" s="108">
        <v>536.27800000000002</v>
      </c>
      <c r="I3" s="108">
        <v>596.279</v>
      </c>
      <c r="J3" s="108">
        <v>651.02</v>
      </c>
      <c r="K3" s="108">
        <v>705.61</v>
      </c>
      <c r="L3" s="108">
        <v>735.97</v>
      </c>
      <c r="M3" s="108">
        <v>762.4</v>
      </c>
      <c r="N3" s="109">
        <v>805.61</v>
      </c>
      <c r="O3" s="8"/>
      <c r="P3" s="9"/>
    </row>
    <row r="4" spans="1:16" s="12" customFormat="1">
      <c r="A4" s="93" t="s">
        <v>9</v>
      </c>
      <c r="B4" s="16"/>
      <c r="C4" s="16">
        <f>C3/B3-1</f>
        <v>-3.2835895718116292E-3</v>
      </c>
      <c r="D4" s="16">
        <f t="shared" ref="D4:N4" si="0">D3/C3-1</f>
        <v>-8.4840697929622344E-3</v>
      </c>
      <c r="E4" s="16">
        <f t="shared" si="0"/>
        <v>6.3899035501744583E-2</v>
      </c>
      <c r="F4" s="16">
        <f t="shared" si="0"/>
        <v>3.193904715768725E-2</v>
      </c>
      <c r="G4" s="16">
        <f t="shared" si="0"/>
        <v>3.307893630538028E-2</v>
      </c>
      <c r="H4" s="16">
        <f t="shared" si="0"/>
        <v>9.0223641019006262E-2</v>
      </c>
      <c r="I4" s="16">
        <f t="shared" si="0"/>
        <v>0.11188413472117076</v>
      </c>
      <c r="J4" s="16">
        <f t="shared" si="0"/>
        <v>9.180433991470438E-2</v>
      </c>
      <c r="K4" s="16">
        <f t="shared" si="0"/>
        <v>8.3853030628859404E-2</v>
      </c>
      <c r="L4" s="16">
        <f t="shared" si="0"/>
        <v>4.3026601096923356E-2</v>
      </c>
      <c r="M4" s="16">
        <f t="shared" si="0"/>
        <v>3.5911789882739686E-2</v>
      </c>
      <c r="N4" s="110">
        <f t="shared" si="0"/>
        <v>5.6676285414480665E-2</v>
      </c>
    </row>
    <row r="5" spans="1:16" s="15" customFormat="1" ht="15" thickBot="1">
      <c r="A5" s="95" t="s">
        <v>10</v>
      </c>
      <c r="B5" s="17">
        <v>0.315</v>
      </c>
      <c r="C5" s="17">
        <v>0.30499999999999999</v>
      </c>
      <c r="D5" s="17">
        <v>0.29499999999999998</v>
      </c>
      <c r="E5" s="17">
        <v>0.29799999999999999</v>
      </c>
      <c r="F5" s="18">
        <v>0.29099999999999998</v>
      </c>
      <c r="G5" s="18">
        <v>0.29099999999999998</v>
      </c>
      <c r="H5" s="18">
        <v>0.32600000000000001</v>
      </c>
      <c r="I5" s="18">
        <v>0.32100000000000001</v>
      </c>
      <c r="J5" s="14">
        <v>0.30399999999999999</v>
      </c>
      <c r="K5" s="14">
        <v>0.30499999999999999</v>
      </c>
      <c r="L5" s="14">
        <v>0.30199999999999999</v>
      </c>
      <c r="M5" s="14">
        <v>0.29799999999999999</v>
      </c>
      <c r="N5" s="96">
        <v>0.29899999999999999</v>
      </c>
    </row>
    <row r="6" spans="1:16" ht="15" thickBot="1">
      <c r="A6" s="22" t="s">
        <v>14</v>
      </c>
      <c r="B6" s="23">
        <v>1395.3030000000001</v>
      </c>
      <c r="C6" s="23">
        <v>1434.308</v>
      </c>
      <c r="D6" s="23">
        <v>1472.4796000000001</v>
      </c>
      <c r="E6" s="24">
        <v>1551.2813999999998</v>
      </c>
      <c r="F6" s="25">
        <v>1630.904768761824</v>
      </c>
      <c r="G6" s="26">
        <v>1678.4</v>
      </c>
      <c r="H6" s="26">
        <v>1644.1</v>
      </c>
      <c r="I6" s="26">
        <v>1856.2</v>
      </c>
      <c r="J6" s="27">
        <v>2138.4</v>
      </c>
      <c r="K6" s="27">
        <v>2311.6999999999998</v>
      </c>
      <c r="L6" s="27">
        <v>2434.3000000000002</v>
      </c>
      <c r="M6" s="27">
        <v>2557.6999999999998</v>
      </c>
      <c r="N6" s="28">
        <v>2690.5</v>
      </c>
    </row>
    <row r="7" spans="1:16" s="12" customFormat="1" ht="15" thickBot="1">
      <c r="A7" s="100" t="s">
        <v>15</v>
      </c>
      <c r="B7" s="101"/>
      <c r="C7" s="101">
        <f>C6/B6-1</f>
        <v>2.7954501638712159E-2</v>
      </c>
      <c r="D7" s="101">
        <f t="shared" ref="D7:N7" si="1">D6/C6-1</f>
        <v>2.6613251825967632E-2</v>
      </c>
      <c r="E7" s="101">
        <f t="shared" si="1"/>
        <v>5.35163950658466E-2</v>
      </c>
      <c r="F7" s="101">
        <f t="shared" si="1"/>
        <v>5.1327482403788371E-2</v>
      </c>
      <c r="G7" s="101">
        <f t="shared" si="1"/>
        <v>2.9122013834219196E-2</v>
      </c>
      <c r="H7" s="101">
        <f t="shared" si="1"/>
        <v>-2.0436129647283252E-2</v>
      </c>
      <c r="I7" s="101">
        <f t="shared" si="1"/>
        <v>0.12900675141414775</v>
      </c>
      <c r="J7" s="101">
        <f t="shared" si="1"/>
        <v>0.15203103113888594</v>
      </c>
      <c r="K7" s="101">
        <f t="shared" si="1"/>
        <v>8.1041900486344742E-2</v>
      </c>
      <c r="L7" s="101">
        <f t="shared" si="1"/>
        <v>5.3034563308387961E-2</v>
      </c>
      <c r="M7" s="101">
        <f t="shared" si="1"/>
        <v>5.0692190773528267E-2</v>
      </c>
      <c r="N7" s="102">
        <f t="shared" si="1"/>
        <v>5.1921648355944816E-2</v>
      </c>
    </row>
    <row r="8" spans="1:16" s="15" customForma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4"/>
    </row>
    <row r="9" spans="1:16">
      <c r="O9" s="19"/>
    </row>
    <row r="10" spans="1:16" s="15" customForma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4"/>
    </row>
    <row r="11" spans="1:16">
      <c r="O11" s="19"/>
    </row>
    <row r="12" spans="1:16" s="12" customForma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0"/>
    </row>
    <row r="13" spans="1:16" s="15" customForma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4"/>
    </row>
    <row r="14" spans="1:16">
      <c r="O14" s="21"/>
    </row>
    <row r="15" spans="1:16" s="12" customForma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0"/>
    </row>
    <row r="16" spans="1:16" s="15" customForma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4"/>
    </row>
    <row r="18" spans="1:18" s="12" customForma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0"/>
      <c r="R18" s="4"/>
    </row>
    <row r="19" spans="1:18">
      <c r="R19" s="4"/>
    </row>
    <row r="23" spans="1:18">
      <c r="C23" s="4" t="s">
        <v>16</v>
      </c>
    </row>
    <row r="24" spans="1:18">
      <c r="C24" s="4" t="s">
        <v>17</v>
      </c>
    </row>
    <row r="30" spans="1:18">
      <c r="D30" s="29"/>
      <c r="E30" s="29"/>
    </row>
    <row r="33" spans="4:5">
      <c r="D33" s="29"/>
      <c r="E33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CF053-0133-4B62-BC12-3137A2DAA22B}">
  <sheetPr>
    <tabColor theme="5"/>
  </sheetPr>
  <dimension ref="A1:R33"/>
  <sheetViews>
    <sheetView tabSelected="1" zoomScale="96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U16" sqref="U16"/>
    </sheetView>
  </sheetViews>
  <sheetFormatPr defaultRowHeight="14.5"/>
  <cols>
    <col min="1" max="1" width="37" style="3" customWidth="1"/>
    <col min="2" max="7" width="7.54296875" style="4" bestFit="1" customWidth="1"/>
    <col min="8" max="8" width="7.453125" style="4" customWidth="1"/>
    <col min="9" max="12" width="7.54296875" style="4" bestFit="1" customWidth="1"/>
    <col min="13" max="13" width="7.26953125" style="4" bestFit="1" customWidth="1"/>
    <col min="14" max="14" width="7.54296875" style="4" bestFit="1" customWidth="1"/>
    <col min="15" max="15" width="8.54296875" customWidth="1"/>
    <col min="16" max="16" width="3" customWidth="1"/>
    <col min="17" max="17" width="3.54296875" customWidth="1"/>
  </cols>
  <sheetData>
    <row r="1" spans="1:18" ht="15" thickBot="1">
      <c r="A1" s="56" t="s">
        <v>46</v>
      </c>
    </row>
    <row r="2" spans="1:18" ht="15" thickBot="1">
      <c r="A2" s="103" t="s">
        <v>0</v>
      </c>
      <c r="B2" s="104">
        <v>2014</v>
      </c>
      <c r="C2" s="104">
        <v>2015</v>
      </c>
      <c r="D2" s="104">
        <v>2016</v>
      </c>
      <c r="E2" s="89">
        <v>2017</v>
      </c>
      <c r="F2" s="89">
        <v>2018</v>
      </c>
      <c r="G2" s="89">
        <v>2019</v>
      </c>
      <c r="H2" s="89">
        <v>2020</v>
      </c>
      <c r="I2" s="89">
        <v>2021</v>
      </c>
      <c r="J2" s="89">
        <v>2022</v>
      </c>
      <c r="K2" s="89" t="s">
        <v>1</v>
      </c>
      <c r="L2" s="89" t="s">
        <v>2</v>
      </c>
      <c r="M2" s="89" t="s">
        <v>3</v>
      </c>
      <c r="N2" s="90" t="s">
        <v>4</v>
      </c>
      <c r="O2" s="5"/>
    </row>
    <row r="3" spans="1:18">
      <c r="A3" s="105" t="s">
        <v>11</v>
      </c>
      <c r="B3" s="111">
        <v>-72.128</v>
      </c>
      <c r="C3" s="111">
        <v>-58.201999999999998</v>
      </c>
      <c r="D3" s="111">
        <v>-26.675999999999998</v>
      </c>
      <c r="E3" s="111">
        <v>-31.012420000000041</v>
      </c>
      <c r="F3" s="112">
        <v>-26.237710000000078</v>
      </c>
      <c r="G3" s="112">
        <v>-31.548549999999988</v>
      </c>
      <c r="H3" s="112">
        <v>-110.37</v>
      </c>
      <c r="I3" s="112">
        <v>-85.32</v>
      </c>
      <c r="J3" s="19">
        <v>-78.23</v>
      </c>
      <c r="K3" s="19">
        <v>-55.497</v>
      </c>
      <c r="L3" s="19">
        <v>-61.28</v>
      </c>
      <c r="M3" s="19">
        <v>-52.6</v>
      </c>
      <c r="N3" s="113">
        <v>-57.74</v>
      </c>
      <c r="O3" s="8"/>
      <c r="P3" s="9"/>
    </row>
    <row r="4" spans="1:18" s="12" customFormat="1">
      <c r="A4" s="93" t="s">
        <v>12</v>
      </c>
      <c r="B4" s="16"/>
      <c r="C4" s="16">
        <f>C3/B3-1</f>
        <v>-0.19307342502218283</v>
      </c>
      <c r="D4" s="16">
        <f t="shared" ref="D4:N4" si="0">D3/C3-1</f>
        <v>-0.54166523487165397</v>
      </c>
      <c r="E4" s="16">
        <f t="shared" si="0"/>
        <v>0.16255885440096129</v>
      </c>
      <c r="F4" s="16">
        <f t="shared" si="0"/>
        <v>-0.15396121940822283</v>
      </c>
      <c r="G4" s="16">
        <f t="shared" si="0"/>
        <v>0.20241248188198946</v>
      </c>
      <c r="H4" s="16">
        <f t="shared" si="0"/>
        <v>2.4984175183962511</v>
      </c>
      <c r="I4" s="16">
        <f t="shared" si="0"/>
        <v>-0.22696384887197618</v>
      </c>
      <c r="J4" s="16">
        <f t="shared" si="0"/>
        <v>-8.309892170651656E-2</v>
      </c>
      <c r="K4" s="16">
        <f t="shared" si="0"/>
        <v>-0.29059184456091014</v>
      </c>
      <c r="L4" s="16">
        <f t="shared" si="0"/>
        <v>0.1042038308377029</v>
      </c>
      <c r="M4" s="16">
        <f t="shared" si="0"/>
        <v>-0.14164490861618795</v>
      </c>
      <c r="N4" s="110">
        <f t="shared" si="0"/>
        <v>9.7718631178707271E-2</v>
      </c>
    </row>
    <row r="5" spans="1:18" s="15" customFormat="1" ht="15" thickBot="1">
      <c r="A5" s="95" t="s">
        <v>13</v>
      </c>
      <c r="B5" s="17">
        <v>-5.1999999999999998E-2</v>
      </c>
      <c r="C5" s="17">
        <v>-4.1000000000000002E-2</v>
      </c>
      <c r="D5" s="17">
        <v>-1.7999999999999999E-2</v>
      </c>
      <c r="E5" s="17">
        <v>-0.02</v>
      </c>
      <c r="F5" s="18">
        <v>-1.6E-2</v>
      </c>
      <c r="G5" s="18">
        <v>-1.9E-2</v>
      </c>
      <c r="H5" s="18">
        <v>-6.7000000000000004E-2</v>
      </c>
      <c r="I5" s="18">
        <v>-4.5999999999999999E-2</v>
      </c>
      <c r="J5" s="14">
        <v>-3.6999999999999998E-2</v>
      </c>
      <c r="K5" s="14">
        <v>-2.4E-2</v>
      </c>
      <c r="L5" s="14">
        <v>-2.5000000000000001E-2</v>
      </c>
      <c r="M5" s="14">
        <v>-2.1000000000000001E-2</v>
      </c>
      <c r="N5" s="96">
        <v>-2.1000000000000001E-2</v>
      </c>
    </row>
    <row r="6" spans="1:18" ht="15" thickBot="1">
      <c r="A6" s="22" t="s">
        <v>14</v>
      </c>
      <c r="B6" s="23">
        <v>1395.3030000000001</v>
      </c>
      <c r="C6" s="23">
        <v>1434.308</v>
      </c>
      <c r="D6" s="23">
        <v>1472.4796000000001</v>
      </c>
      <c r="E6" s="24">
        <v>1551.2813999999998</v>
      </c>
      <c r="F6" s="25">
        <v>1630.904768761824</v>
      </c>
      <c r="G6" s="26">
        <v>1678.4</v>
      </c>
      <c r="H6" s="26">
        <v>1644.1</v>
      </c>
      <c r="I6" s="26">
        <v>1856.2</v>
      </c>
      <c r="J6" s="27">
        <v>2138.4</v>
      </c>
      <c r="K6" s="27">
        <v>2311.6999999999998</v>
      </c>
      <c r="L6" s="27">
        <v>2434.3000000000002</v>
      </c>
      <c r="M6" s="27">
        <v>2557.6999999999998</v>
      </c>
      <c r="N6" s="28">
        <v>2690.5</v>
      </c>
      <c r="O6" s="19"/>
    </row>
    <row r="7" spans="1:18" s="15" customFormat="1">
      <c r="A7" s="10" t="s">
        <v>15</v>
      </c>
      <c r="B7" s="16"/>
      <c r="C7" s="16">
        <f>C6/B6-1</f>
        <v>2.7954501638712159E-2</v>
      </c>
      <c r="D7" s="16">
        <f t="shared" ref="D7:N7" si="1">D6/C6-1</f>
        <v>2.6613251825967632E-2</v>
      </c>
      <c r="E7" s="16">
        <f t="shared" si="1"/>
        <v>5.35163950658466E-2</v>
      </c>
      <c r="F7" s="16">
        <f t="shared" si="1"/>
        <v>5.1327482403788371E-2</v>
      </c>
      <c r="G7" s="16">
        <f t="shared" si="1"/>
        <v>2.9122013834219196E-2</v>
      </c>
      <c r="H7" s="16">
        <f t="shared" si="1"/>
        <v>-2.0436129647283252E-2</v>
      </c>
      <c r="I7" s="16">
        <f t="shared" si="1"/>
        <v>0.12900675141414775</v>
      </c>
      <c r="J7" s="16">
        <f t="shared" si="1"/>
        <v>0.15203103113888594</v>
      </c>
      <c r="K7" s="16">
        <f t="shared" si="1"/>
        <v>8.1041900486344742E-2</v>
      </c>
      <c r="L7" s="16">
        <f t="shared" si="1"/>
        <v>5.3034563308387961E-2</v>
      </c>
      <c r="M7" s="16">
        <f t="shared" si="1"/>
        <v>5.0692190773528267E-2</v>
      </c>
      <c r="N7" s="16">
        <f t="shared" si="1"/>
        <v>5.1921648355944816E-2</v>
      </c>
      <c r="O7" s="14"/>
    </row>
    <row r="8" spans="1:18">
      <c r="O8" s="19"/>
    </row>
    <row r="9" spans="1:18" s="12" customForma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0"/>
    </row>
    <row r="10" spans="1:18" s="15" customForma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4"/>
    </row>
    <row r="11" spans="1:18">
      <c r="O11" s="21"/>
    </row>
    <row r="12" spans="1:18" s="12" customForma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0"/>
    </row>
    <row r="13" spans="1:18" s="15" customForma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4"/>
    </row>
    <row r="15" spans="1:18" s="12" customForma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0"/>
      <c r="R15" s="4"/>
    </row>
    <row r="16" spans="1:18">
      <c r="R16" s="4"/>
    </row>
    <row r="24" spans="3:5">
      <c r="C24" s="4" t="s">
        <v>16</v>
      </c>
    </row>
    <row r="25" spans="3:5">
      <c r="C25" s="4" t="s">
        <v>17</v>
      </c>
    </row>
    <row r="30" spans="3:5">
      <c r="D30" s="29"/>
      <c r="E30" s="29"/>
    </row>
    <row r="33" spans="4:5">
      <c r="D33" s="29"/>
      <c r="E33" s="2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D26F-2857-4CFA-807D-8B6F175271F2}">
  <sheetPr>
    <tabColor theme="8"/>
  </sheetPr>
  <dimension ref="A1:L29"/>
  <sheetViews>
    <sheetView workbookViewId="0">
      <selection activeCell="O30" sqref="O30"/>
    </sheetView>
  </sheetViews>
  <sheetFormatPr defaultRowHeight="14.5"/>
  <cols>
    <col min="1" max="1" width="11.453125" customWidth="1"/>
    <col min="2" max="2" width="23" customWidth="1"/>
  </cols>
  <sheetData>
    <row r="1" spans="1:12">
      <c r="A1" s="114" t="s">
        <v>47</v>
      </c>
      <c r="B1" s="114"/>
      <c r="C1" s="114"/>
      <c r="D1" s="114"/>
      <c r="E1" s="114"/>
      <c r="F1" s="114"/>
      <c r="G1" s="114"/>
      <c r="H1" s="114"/>
    </row>
    <row r="2" spans="1:12" s="1" customFormat="1">
      <c r="A2" s="30"/>
      <c r="B2" s="30"/>
      <c r="C2" s="31">
        <v>2020</v>
      </c>
      <c r="D2" s="31">
        <v>2021</v>
      </c>
      <c r="E2" s="31">
        <v>2022</v>
      </c>
      <c r="F2" s="31" t="s">
        <v>18</v>
      </c>
      <c r="G2" s="31" t="s">
        <v>19</v>
      </c>
      <c r="H2" s="32" t="s">
        <v>20</v>
      </c>
    </row>
    <row r="3" spans="1:12" ht="15" customHeight="1">
      <c r="A3" s="115" t="s">
        <v>21</v>
      </c>
      <c r="B3" s="57" t="s">
        <v>22</v>
      </c>
      <c r="C3" s="58">
        <v>25.9</v>
      </c>
      <c r="D3" s="58">
        <v>27.5</v>
      </c>
      <c r="E3" s="58">
        <v>26.8</v>
      </c>
      <c r="F3" s="58">
        <v>28.1</v>
      </c>
      <c r="G3" s="58">
        <v>27.5</v>
      </c>
      <c r="H3" s="59">
        <v>27.7</v>
      </c>
    </row>
    <row r="4" spans="1:12">
      <c r="A4" s="116"/>
      <c r="B4" s="36" t="s">
        <v>23</v>
      </c>
      <c r="C4" s="37">
        <v>25.4</v>
      </c>
      <c r="D4" s="37">
        <v>27.4</v>
      </c>
      <c r="E4" s="37">
        <v>27.8</v>
      </c>
      <c r="F4" s="37">
        <v>28.7</v>
      </c>
      <c r="G4" s="37">
        <v>28.2</v>
      </c>
      <c r="H4" s="38">
        <v>28.3</v>
      </c>
    </row>
    <row r="5" spans="1:12">
      <c r="A5" s="116"/>
      <c r="B5" s="36" t="s">
        <v>24</v>
      </c>
      <c r="C5" s="37">
        <v>29.9</v>
      </c>
      <c r="D5" s="37">
        <v>32.5</v>
      </c>
      <c r="E5" s="37">
        <v>32.4</v>
      </c>
      <c r="F5" s="37">
        <v>34.9</v>
      </c>
      <c r="G5" s="37">
        <v>35</v>
      </c>
      <c r="H5" s="38">
        <v>35.700000000000003</v>
      </c>
    </row>
    <row r="6" spans="1:12">
      <c r="A6" s="116"/>
      <c r="B6" s="36" t="s">
        <v>25</v>
      </c>
      <c r="C6" s="37">
        <v>44.4</v>
      </c>
      <c r="D6" s="37">
        <v>44</v>
      </c>
      <c r="E6" s="37">
        <v>38.6</v>
      </c>
      <c r="F6" s="37">
        <v>40.5</v>
      </c>
      <c r="G6" s="37">
        <v>39</v>
      </c>
      <c r="H6" s="38">
        <v>39.1</v>
      </c>
      <c r="L6" s="39"/>
    </row>
    <row r="7" spans="1:12">
      <c r="A7" s="116"/>
      <c r="B7" s="36" t="s">
        <v>26</v>
      </c>
      <c r="C7" s="37">
        <v>41.6</v>
      </c>
      <c r="D7" s="37">
        <v>41.1</v>
      </c>
      <c r="E7" s="37">
        <v>40.1</v>
      </c>
      <c r="F7" s="37">
        <v>40.700000000000003</v>
      </c>
      <c r="G7" s="37">
        <v>41</v>
      </c>
      <c r="H7" s="38">
        <v>41.5</v>
      </c>
    </row>
    <row r="8" spans="1:12">
      <c r="A8" s="116"/>
      <c r="B8" s="36" t="s">
        <v>27</v>
      </c>
      <c r="C8" s="37">
        <v>41</v>
      </c>
      <c r="D8" s="37">
        <v>43.3</v>
      </c>
      <c r="E8" s="37">
        <v>43.4</v>
      </c>
      <c r="F8" s="37">
        <v>42.9</v>
      </c>
      <c r="G8" s="37">
        <v>42.5</v>
      </c>
      <c r="H8" s="38">
        <v>42</v>
      </c>
    </row>
    <row r="9" spans="1:12">
      <c r="A9" s="117"/>
      <c r="B9" s="40" t="s">
        <v>28</v>
      </c>
      <c r="C9" s="41">
        <v>46.1</v>
      </c>
      <c r="D9" s="41">
        <v>46.6</v>
      </c>
      <c r="E9" s="41">
        <v>46.3</v>
      </c>
      <c r="F9" s="41" t="s">
        <v>29</v>
      </c>
      <c r="G9" s="41" t="s">
        <v>29</v>
      </c>
      <c r="H9" s="42" t="s">
        <v>29</v>
      </c>
    </row>
    <row r="10" spans="1:12" ht="4.5" customHeight="1">
      <c r="A10" s="43"/>
      <c r="B10" s="44"/>
      <c r="C10" s="45"/>
      <c r="D10" s="45"/>
      <c r="E10" s="45"/>
      <c r="F10" s="45"/>
      <c r="G10" s="45"/>
      <c r="H10" s="46"/>
    </row>
    <row r="11" spans="1:12" ht="15" customHeight="1">
      <c r="A11" s="115" t="s">
        <v>30</v>
      </c>
      <c r="B11" s="57" t="s">
        <v>22</v>
      </c>
      <c r="C11" s="58">
        <v>32.6</v>
      </c>
      <c r="D11" s="58">
        <v>32.1</v>
      </c>
      <c r="E11" s="58">
        <v>30.5</v>
      </c>
      <c r="F11" s="58">
        <v>30.6</v>
      </c>
      <c r="G11" s="58">
        <v>29.9</v>
      </c>
      <c r="H11" s="59">
        <v>29.6</v>
      </c>
    </row>
    <row r="12" spans="1:12">
      <c r="A12" s="116"/>
      <c r="B12" s="36" t="s">
        <v>31</v>
      </c>
      <c r="C12" s="37">
        <v>33</v>
      </c>
      <c r="D12" s="37">
        <v>28.8</v>
      </c>
      <c r="E12" s="37">
        <v>28.2</v>
      </c>
      <c r="F12" s="37">
        <v>29.2</v>
      </c>
      <c r="G12" s="37">
        <v>30.1</v>
      </c>
      <c r="H12" s="38">
        <v>30.1</v>
      </c>
    </row>
    <row r="13" spans="1:12">
      <c r="A13" s="116"/>
      <c r="B13" s="36" t="s">
        <v>24</v>
      </c>
      <c r="C13" s="37">
        <v>38.1</v>
      </c>
      <c r="D13" s="37">
        <v>37.9</v>
      </c>
      <c r="E13" s="37">
        <v>36.9</v>
      </c>
      <c r="F13" s="37">
        <v>39.4</v>
      </c>
      <c r="G13" s="37">
        <v>39.200000000000003</v>
      </c>
      <c r="H13" s="38">
        <v>39.200000000000003</v>
      </c>
    </row>
    <row r="14" spans="1:12">
      <c r="A14" s="116"/>
      <c r="B14" s="36" t="s">
        <v>26</v>
      </c>
      <c r="C14" s="37">
        <v>46.8</v>
      </c>
      <c r="D14" s="37">
        <v>41.3</v>
      </c>
      <c r="E14" s="37">
        <v>39.700000000000003</v>
      </c>
      <c r="F14" s="37">
        <v>41.5</v>
      </c>
      <c r="G14" s="37">
        <v>40.9</v>
      </c>
      <c r="H14" s="38">
        <v>41.5</v>
      </c>
    </row>
    <row r="15" spans="1:12">
      <c r="A15" s="116"/>
      <c r="B15" s="36" t="s">
        <v>25</v>
      </c>
      <c r="C15" s="37">
        <v>55.5</v>
      </c>
      <c r="D15" s="37">
        <v>45.9</v>
      </c>
      <c r="E15" s="37">
        <v>43.6</v>
      </c>
      <c r="F15" s="37">
        <v>42.5</v>
      </c>
      <c r="G15" s="37">
        <v>42.9</v>
      </c>
      <c r="H15" s="38">
        <v>42.7</v>
      </c>
    </row>
    <row r="16" spans="1:12">
      <c r="A16" s="116"/>
      <c r="B16" s="36" t="s">
        <v>27</v>
      </c>
      <c r="C16" s="37">
        <v>49</v>
      </c>
      <c r="D16" s="37">
        <v>47.4</v>
      </c>
      <c r="E16" s="37">
        <v>46.4</v>
      </c>
      <c r="F16" s="37">
        <v>45.6</v>
      </c>
      <c r="G16" s="37">
        <v>44.5</v>
      </c>
      <c r="H16" s="38">
        <v>43.5</v>
      </c>
    </row>
    <row r="17" spans="1:8">
      <c r="A17" s="117"/>
      <c r="B17" s="40" t="s">
        <v>28</v>
      </c>
      <c r="C17" s="41">
        <v>52.8</v>
      </c>
      <c r="D17" s="41">
        <v>51.3</v>
      </c>
      <c r="E17" s="41">
        <v>49.6</v>
      </c>
      <c r="F17" s="41" t="s">
        <v>29</v>
      </c>
      <c r="G17" s="41" t="s">
        <v>29</v>
      </c>
      <c r="H17" s="42" t="s">
        <v>29</v>
      </c>
    </row>
    <row r="18" spans="1:8" ht="4.5" customHeight="1">
      <c r="A18" s="43"/>
      <c r="B18" s="44"/>
      <c r="C18" s="45"/>
      <c r="D18" s="45"/>
      <c r="E18" s="45"/>
      <c r="F18" s="45"/>
      <c r="G18" s="45"/>
      <c r="H18" s="46"/>
    </row>
    <row r="19" spans="1:8" ht="15" customHeight="1">
      <c r="A19" s="115" t="s">
        <v>32</v>
      </c>
      <c r="B19" s="57" t="s">
        <v>33</v>
      </c>
      <c r="C19" s="58">
        <v>-6.7</v>
      </c>
      <c r="D19" s="58">
        <v>-4.5999999999999996</v>
      </c>
      <c r="E19" s="58">
        <v>-3.7</v>
      </c>
      <c r="F19" s="58">
        <v>-2.5</v>
      </c>
      <c r="G19" s="58">
        <v>-2.2999999999999998</v>
      </c>
      <c r="H19" s="59">
        <v>-1.9</v>
      </c>
    </row>
    <row r="20" spans="1:8">
      <c r="A20" s="116"/>
      <c r="B20" s="36" t="s">
        <v>23</v>
      </c>
      <c r="C20" s="37">
        <v>-7.6</v>
      </c>
      <c r="D20" s="37">
        <v>-1.3</v>
      </c>
      <c r="E20" s="37">
        <v>-0.4</v>
      </c>
      <c r="F20" s="37">
        <v>-0.6</v>
      </c>
      <c r="G20" s="37">
        <v>-1.9</v>
      </c>
      <c r="H20" s="38">
        <v>-1.9</v>
      </c>
    </row>
    <row r="21" spans="1:8">
      <c r="A21" s="116"/>
      <c r="B21" s="36" t="s">
        <v>24</v>
      </c>
      <c r="C21" s="37">
        <v>-8.1999999999999993</v>
      </c>
      <c r="D21" s="37">
        <v>-5.4</v>
      </c>
      <c r="E21" s="37">
        <v>-4.5</v>
      </c>
      <c r="F21" s="37">
        <v>-4.5</v>
      </c>
      <c r="G21" s="37">
        <v>-4.0999999999999996</v>
      </c>
      <c r="H21" s="38">
        <v>-3.5</v>
      </c>
    </row>
    <row r="22" spans="1:8">
      <c r="A22" s="116"/>
      <c r="B22" s="36" t="s">
        <v>34</v>
      </c>
      <c r="C22" s="37">
        <v>-5.2</v>
      </c>
      <c r="D22" s="37">
        <v>-0.3</v>
      </c>
      <c r="E22" s="37">
        <v>0.4</v>
      </c>
      <c r="F22" s="37">
        <v>-0.8</v>
      </c>
      <c r="G22" s="37">
        <v>1E-3</v>
      </c>
      <c r="H22" s="38">
        <v>1E-3</v>
      </c>
    </row>
    <row r="23" spans="1:8">
      <c r="A23" s="116"/>
      <c r="B23" s="36" t="s">
        <v>35</v>
      </c>
      <c r="C23" s="37">
        <v>-11</v>
      </c>
      <c r="D23" s="37">
        <v>-1.9</v>
      </c>
      <c r="E23" s="37">
        <v>-5.0999999999999996</v>
      </c>
      <c r="F23" s="37">
        <v>-2</v>
      </c>
      <c r="G23" s="37">
        <v>-3.9</v>
      </c>
      <c r="H23" s="38">
        <v>-3.6</v>
      </c>
    </row>
    <row r="24" spans="1:8">
      <c r="A24" s="116"/>
      <c r="B24" s="36" t="s">
        <v>27</v>
      </c>
      <c r="C24" s="37">
        <v>-8</v>
      </c>
      <c r="D24" s="37">
        <v>-4.0999999999999996</v>
      </c>
      <c r="E24" s="37">
        <v>-3</v>
      </c>
      <c r="F24" s="37">
        <v>-2.8</v>
      </c>
      <c r="G24" s="37">
        <v>-2</v>
      </c>
      <c r="H24" s="38">
        <v>-1.6</v>
      </c>
    </row>
    <row r="25" spans="1:8">
      <c r="A25" s="117"/>
      <c r="B25" s="40" t="s">
        <v>28</v>
      </c>
      <c r="C25" s="41">
        <f>C9-C17</f>
        <v>-6.6999999999999957</v>
      </c>
      <c r="D25" s="41">
        <f>D9-D17</f>
        <v>-4.6999999999999957</v>
      </c>
      <c r="E25" s="41">
        <f>E9-E17</f>
        <v>-3.3000000000000043</v>
      </c>
      <c r="F25" s="41" t="s">
        <v>29</v>
      </c>
      <c r="G25" s="41" t="s">
        <v>29</v>
      </c>
      <c r="H25" s="42" t="s">
        <v>29</v>
      </c>
    </row>
    <row r="26" spans="1:8">
      <c r="A26" s="47" t="s">
        <v>36</v>
      </c>
    </row>
    <row r="27" spans="1:8">
      <c r="A27" s="48" t="s">
        <v>37</v>
      </c>
    </row>
    <row r="28" spans="1:8">
      <c r="A28" s="48" t="s">
        <v>38</v>
      </c>
    </row>
    <row r="29" spans="1:8">
      <c r="A29" s="48"/>
    </row>
  </sheetData>
  <mergeCells count="4">
    <mergeCell ref="A1:H1"/>
    <mergeCell ref="A3:A9"/>
    <mergeCell ref="A11:A17"/>
    <mergeCell ref="A19:A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1EAC7-42B3-41AB-B3BC-9CAADED7AF84}">
  <sheetPr>
    <tabColor theme="9"/>
  </sheetPr>
  <dimension ref="A1:L53"/>
  <sheetViews>
    <sheetView workbookViewId="0">
      <selection activeCell="B26" sqref="B26"/>
    </sheetView>
  </sheetViews>
  <sheetFormatPr defaultRowHeight="14.5"/>
  <cols>
    <col min="1" max="1" width="15.54296875" customWidth="1"/>
    <col min="2" max="2" width="23.7265625" customWidth="1"/>
    <col min="3" max="7" width="10.54296875" bestFit="1" customWidth="1"/>
    <col min="8" max="8" width="11.26953125" customWidth="1"/>
  </cols>
  <sheetData>
    <row r="1" spans="1:12">
      <c r="A1" s="118" t="s">
        <v>52</v>
      </c>
      <c r="B1" s="118"/>
      <c r="C1" s="118"/>
      <c r="D1" s="118"/>
      <c r="E1" s="118"/>
      <c r="F1" s="118"/>
      <c r="G1" s="118"/>
      <c r="H1" s="118"/>
    </row>
    <row r="2" spans="1:12" s="1" customFormat="1">
      <c r="A2" s="30"/>
      <c r="B2" s="69"/>
      <c r="C2" s="70">
        <v>2012</v>
      </c>
      <c r="D2" s="70">
        <v>2014</v>
      </c>
      <c r="E2" s="70">
        <v>2016</v>
      </c>
      <c r="F2" s="70">
        <v>2018</v>
      </c>
      <c r="G2" s="70">
        <v>2020</v>
      </c>
      <c r="H2" s="71">
        <v>2022</v>
      </c>
    </row>
    <row r="3" spans="1:12" ht="15" customHeight="1">
      <c r="A3" s="115" t="s">
        <v>39</v>
      </c>
      <c r="B3" s="57" t="s">
        <v>22</v>
      </c>
      <c r="C3" s="74">
        <v>10526.250106420639</v>
      </c>
      <c r="D3" s="74">
        <v>11259.303681177371</v>
      </c>
      <c r="E3" s="74">
        <v>12078.799334471809</v>
      </c>
      <c r="F3" s="74">
        <v>13498.184606593013</v>
      </c>
      <c r="G3" s="74">
        <v>14064.038614986188</v>
      </c>
      <c r="H3" s="75">
        <v>18551.71647937399</v>
      </c>
      <c r="I3" s="2"/>
    </row>
    <row r="4" spans="1:12">
      <c r="A4" s="116"/>
      <c r="B4" s="36" t="s">
        <v>24</v>
      </c>
      <c r="C4" s="72">
        <v>11915.658550617734</v>
      </c>
      <c r="D4" s="72">
        <v>13434.848748216235</v>
      </c>
      <c r="E4" s="72">
        <v>15137.934516666037</v>
      </c>
      <c r="F4" s="72">
        <v>16796.387923687362</v>
      </c>
      <c r="G4" s="72">
        <v>17324.856241551573</v>
      </c>
      <c r="H4" s="73">
        <v>20161.750909616087</v>
      </c>
      <c r="I4" s="2"/>
    </row>
    <row r="5" spans="1:12">
      <c r="A5" s="116"/>
      <c r="B5" s="36" t="s">
        <v>26</v>
      </c>
      <c r="C5" s="72">
        <v>10109.40068764732</v>
      </c>
      <c r="D5" s="72">
        <v>11148.387833582601</v>
      </c>
      <c r="E5" s="72">
        <v>12869.768403904785</v>
      </c>
      <c r="F5" s="72">
        <v>14801.263002862586</v>
      </c>
      <c r="G5" s="72">
        <v>15860.104522154606</v>
      </c>
      <c r="H5" s="73">
        <v>20376.892194247263</v>
      </c>
      <c r="I5" s="2"/>
    </row>
    <row r="6" spans="1:12">
      <c r="A6" s="116"/>
      <c r="B6" s="36" t="s">
        <v>25</v>
      </c>
      <c r="C6" s="72">
        <v>13863.883660418094</v>
      </c>
      <c r="D6" s="72">
        <v>15371.204208528059</v>
      </c>
      <c r="E6" s="72">
        <v>18199.307124891868</v>
      </c>
      <c r="F6" s="72">
        <v>21513.426337694258</v>
      </c>
      <c r="G6" s="72">
        <v>20510.825305190749</v>
      </c>
      <c r="H6" s="73">
        <v>26984.06889978869</v>
      </c>
      <c r="I6" s="2"/>
      <c r="L6" s="39"/>
    </row>
    <row r="7" spans="1:12">
      <c r="A7" s="116"/>
      <c r="B7" s="36" t="s">
        <v>27</v>
      </c>
      <c r="C7" s="72">
        <v>13933.830618105751</v>
      </c>
      <c r="D7" s="72">
        <v>14659.616880058968</v>
      </c>
      <c r="E7" s="72">
        <v>15858.010818949728</v>
      </c>
      <c r="F7" s="72">
        <v>17717.99113396597</v>
      </c>
      <c r="G7" s="72">
        <v>19557.576365904773</v>
      </c>
      <c r="H7" s="73">
        <v>23911.201220000912</v>
      </c>
      <c r="I7" s="2"/>
    </row>
    <row r="8" spans="1:12">
      <c r="A8" s="84"/>
      <c r="B8" s="76" t="s">
        <v>50</v>
      </c>
      <c r="C8" s="77">
        <v>34966.024907788407</v>
      </c>
      <c r="D8" s="77">
        <v>37063.671108036884</v>
      </c>
      <c r="E8" s="77">
        <v>40552.277131301329</v>
      </c>
      <c r="F8" s="77">
        <v>44649.745534880327</v>
      </c>
      <c r="G8" s="77">
        <v>45904.362778041832</v>
      </c>
      <c r="H8" s="78">
        <v>54248.607512172726</v>
      </c>
      <c r="I8" s="2"/>
    </row>
    <row r="9" spans="1:12">
      <c r="A9" s="47" t="s">
        <v>51</v>
      </c>
      <c r="B9" s="79"/>
      <c r="C9" s="80"/>
      <c r="D9" s="80"/>
      <c r="E9" s="80"/>
      <c r="F9" s="80"/>
      <c r="G9" s="80"/>
      <c r="H9" s="80"/>
      <c r="I9" s="2"/>
    </row>
    <row r="10" spans="1:12">
      <c r="A10" s="81"/>
      <c r="B10" s="82"/>
      <c r="C10" s="80"/>
      <c r="D10" s="80"/>
      <c r="E10" s="80"/>
      <c r="F10" s="80"/>
      <c r="G10" s="80"/>
      <c r="H10" s="80"/>
      <c r="I10" s="2"/>
    </row>
    <row r="11" spans="1:12">
      <c r="A11" s="81"/>
      <c r="B11" s="82"/>
      <c r="C11" s="80"/>
      <c r="D11" s="80"/>
      <c r="E11" s="80"/>
      <c r="F11" s="80"/>
      <c r="G11" s="80"/>
      <c r="H11" s="80"/>
      <c r="I11" s="83"/>
    </row>
    <row r="12" spans="1:12">
      <c r="A12" s="81"/>
      <c r="B12" s="82"/>
      <c r="C12" s="80"/>
      <c r="D12" s="80"/>
      <c r="E12" s="80"/>
      <c r="F12" s="80"/>
      <c r="G12" s="80"/>
      <c r="H12" s="80"/>
      <c r="I12" s="83"/>
    </row>
    <row r="13" spans="1:12">
      <c r="A13" s="81"/>
      <c r="B13" s="82"/>
      <c r="C13" s="80"/>
      <c r="D13" s="80"/>
      <c r="E13" s="80"/>
      <c r="F13" s="80"/>
      <c r="G13" s="80"/>
      <c r="H13" s="80"/>
      <c r="I13" s="83"/>
    </row>
    <row r="14" spans="1:12">
      <c r="A14" s="81"/>
      <c r="B14" s="82"/>
      <c r="C14" s="80"/>
      <c r="D14" s="80"/>
      <c r="E14" s="80"/>
      <c r="F14" s="80"/>
      <c r="G14" s="80"/>
      <c r="H14" s="80"/>
      <c r="I14" s="83"/>
    </row>
    <row r="15" spans="1:12">
      <c r="A15" s="81"/>
      <c r="B15" s="82"/>
      <c r="C15" s="80"/>
      <c r="D15" s="80"/>
      <c r="E15" s="80"/>
      <c r="F15" s="80"/>
      <c r="G15" s="80"/>
      <c r="H15" s="80"/>
      <c r="I15" s="83"/>
    </row>
    <row r="16" spans="1:12" ht="15" thickBot="1">
      <c r="A16" s="118" t="s">
        <v>53</v>
      </c>
      <c r="B16" s="118"/>
      <c r="C16" s="118"/>
      <c r="D16" s="118"/>
      <c r="E16" s="118"/>
      <c r="F16" s="118"/>
      <c r="G16" s="118"/>
      <c r="H16" s="118"/>
      <c r="I16" s="2"/>
    </row>
    <row r="17" spans="1:9">
      <c r="A17" s="60"/>
      <c r="B17" s="61"/>
      <c r="C17" s="62">
        <v>2012</v>
      </c>
      <c r="D17" s="63">
        <v>2022</v>
      </c>
    </row>
    <row r="18" spans="1:9">
      <c r="A18" s="119" t="s">
        <v>49</v>
      </c>
      <c r="B18" s="33" t="s">
        <v>22</v>
      </c>
      <c r="C18" s="49">
        <v>30</v>
      </c>
      <c r="D18" s="64">
        <v>34</v>
      </c>
      <c r="E18" s="2"/>
      <c r="F18" s="9"/>
    </row>
    <row r="19" spans="1:9">
      <c r="A19" s="120"/>
      <c r="B19" s="36" t="s">
        <v>26</v>
      </c>
      <c r="C19" s="50">
        <v>30</v>
      </c>
      <c r="D19" s="65">
        <v>35</v>
      </c>
      <c r="E19" s="2"/>
      <c r="F19" s="9"/>
    </row>
    <row r="20" spans="1:9">
      <c r="A20" s="120"/>
      <c r="B20" s="36" t="s">
        <v>24</v>
      </c>
      <c r="C20" s="50">
        <v>34</v>
      </c>
      <c r="D20" s="65">
        <v>42</v>
      </c>
      <c r="E20" s="2"/>
      <c r="F20" s="9"/>
    </row>
    <row r="21" spans="1:9">
      <c r="A21" s="120"/>
      <c r="B21" s="36" t="s">
        <v>25</v>
      </c>
      <c r="C21" s="50">
        <v>40</v>
      </c>
      <c r="D21" s="65">
        <v>50</v>
      </c>
      <c r="E21" s="2"/>
      <c r="F21" s="9"/>
    </row>
    <row r="22" spans="1:9" ht="15" thickBot="1">
      <c r="A22" s="121"/>
      <c r="B22" s="66" t="s">
        <v>27</v>
      </c>
      <c r="C22" s="67">
        <v>40</v>
      </c>
      <c r="D22" s="68">
        <v>44</v>
      </c>
      <c r="E22" s="2"/>
      <c r="F22" s="9"/>
    </row>
    <row r="23" spans="1:9">
      <c r="A23" s="47" t="s">
        <v>48</v>
      </c>
    </row>
    <row r="24" spans="1:9">
      <c r="A24" s="118"/>
      <c r="B24" s="118"/>
      <c r="C24" s="118"/>
      <c r="D24" s="118"/>
      <c r="E24" s="118"/>
      <c r="F24" s="118"/>
      <c r="G24" s="118"/>
      <c r="H24" s="118"/>
    </row>
    <row r="28" spans="1:9">
      <c r="A28" s="81"/>
      <c r="B28" s="82"/>
      <c r="C28" s="80"/>
      <c r="D28" s="80"/>
      <c r="E28" s="80"/>
      <c r="F28" s="80"/>
      <c r="G28" s="80"/>
      <c r="H28" s="80"/>
      <c r="I28" s="83"/>
    </row>
    <row r="29" spans="1:9">
      <c r="A29" s="122" t="s">
        <v>54</v>
      </c>
      <c r="B29" s="122"/>
      <c r="C29" s="122"/>
      <c r="D29" s="122"/>
      <c r="E29" s="122"/>
      <c r="F29" s="122"/>
      <c r="G29" s="122"/>
      <c r="H29" s="122"/>
    </row>
    <row r="30" spans="1:9" s="1" customFormat="1">
      <c r="A30" s="69"/>
      <c r="B30" s="69"/>
      <c r="C30" s="70">
        <v>2020</v>
      </c>
      <c r="D30" s="70">
        <v>2021</v>
      </c>
      <c r="E30" s="70">
        <v>2022</v>
      </c>
      <c r="F30" s="70" t="s">
        <v>18</v>
      </c>
      <c r="G30" s="70" t="s">
        <v>19</v>
      </c>
      <c r="H30" s="71" t="s">
        <v>20</v>
      </c>
    </row>
    <row r="31" spans="1:9" ht="15" customHeight="1">
      <c r="A31" s="115" t="s">
        <v>40</v>
      </c>
      <c r="B31" s="33" t="s">
        <v>22</v>
      </c>
      <c r="C31" s="34">
        <v>34.4</v>
      </c>
      <c r="D31" s="34">
        <v>27.5</v>
      </c>
      <c r="E31" s="34">
        <v>25.2</v>
      </c>
      <c r="F31" s="34">
        <v>23.9</v>
      </c>
      <c r="G31" s="34">
        <v>22</v>
      </c>
      <c r="H31" s="35">
        <v>20.399999999999999</v>
      </c>
    </row>
    <row r="32" spans="1:9">
      <c r="A32" s="116"/>
      <c r="B32" s="36" t="s">
        <v>31</v>
      </c>
      <c r="C32" s="37">
        <v>32.4</v>
      </c>
      <c r="D32" s="37">
        <v>27</v>
      </c>
      <c r="E32" s="37">
        <v>25.4</v>
      </c>
      <c r="F32" s="37">
        <v>23.6</v>
      </c>
      <c r="G32" s="37">
        <v>22.2</v>
      </c>
      <c r="H32" s="38">
        <v>20.3</v>
      </c>
    </row>
    <row r="33" spans="1:9">
      <c r="A33" s="116"/>
      <c r="B33" s="36" t="s">
        <v>24</v>
      </c>
      <c r="C33" s="37">
        <v>20.100000000000001</v>
      </c>
      <c r="D33" s="37">
        <v>19.100000000000001</v>
      </c>
      <c r="E33" s="37">
        <v>18.3</v>
      </c>
      <c r="F33" s="37">
        <v>17.899999999999999</v>
      </c>
      <c r="G33" s="37">
        <v>17.3</v>
      </c>
      <c r="H33" s="38">
        <v>16.2</v>
      </c>
    </row>
    <row r="34" spans="1:9">
      <c r="A34" s="116"/>
      <c r="B34" s="36" t="s">
        <v>41</v>
      </c>
      <c r="C34" s="37" t="s">
        <v>29</v>
      </c>
      <c r="D34" s="37" t="s">
        <v>29</v>
      </c>
      <c r="E34" s="37" t="s">
        <v>29</v>
      </c>
      <c r="F34" s="37" t="s">
        <v>29</v>
      </c>
      <c r="G34" s="37" t="s">
        <v>29</v>
      </c>
      <c r="H34" s="38" t="s">
        <v>29</v>
      </c>
    </row>
    <row r="35" spans="1:9">
      <c r="A35" s="116"/>
      <c r="B35" s="36" t="s">
        <v>25</v>
      </c>
      <c r="C35" s="37">
        <v>21.1</v>
      </c>
      <c r="D35" s="37">
        <v>18.3</v>
      </c>
      <c r="E35" s="37">
        <v>17.2</v>
      </c>
      <c r="F35" s="37">
        <v>16.399999999999999</v>
      </c>
      <c r="G35" s="37">
        <v>15.7</v>
      </c>
      <c r="H35" s="38">
        <v>15.2</v>
      </c>
    </row>
    <row r="36" spans="1:9">
      <c r="A36" s="116"/>
      <c r="B36" s="36" t="s">
        <v>27</v>
      </c>
      <c r="C36" s="37">
        <v>10.1</v>
      </c>
      <c r="D36" s="37">
        <v>9.1</v>
      </c>
      <c r="E36" s="37">
        <v>8.5</v>
      </c>
      <c r="F36" s="37">
        <v>8</v>
      </c>
      <c r="G36" s="37">
        <v>7.5</v>
      </c>
      <c r="H36" s="38">
        <v>6.9</v>
      </c>
    </row>
    <row r="37" spans="1:9" ht="4.5" customHeight="1">
      <c r="A37" s="51"/>
      <c r="B37" s="40"/>
      <c r="C37" s="41"/>
      <c r="D37" s="41"/>
      <c r="E37" s="41"/>
      <c r="F37" s="41"/>
      <c r="G37" s="41"/>
      <c r="H37" s="42"/>
    </row>
    <row r="38" spans="1:9" ht="15" customHeight="1">
      <c r="A38" s="115" t="s">
        <v>42</v>
      </c>
      <c r="B38" s="33" t="s">
        <v>33</v>
      </c>
      <c r="C38" s="34">
        <v>13.4</v>
      </c>
      <c r="D38" s="34">
        <v>12.3</v>
      </c>
      <c r="E38" s="34">
        <v>11.6</v>
      </c>
      <c r="F38" s="34">
        <v>11.5</v>
      </c>
      <c r="G38" s="34">
        <v>11.1</v>
      </c>
      <c r="H38" s="35">
        <v>11.2</v>
      </c>
    </row>
    <row r="39" spans="1:9">
      <c r="A39" s="116"/>
      <c r="B39" s="36" t="s">
        <v>23</v>
      </c>
      <c r="C39" s="37">
        <v>7.7</v>
      </c>
      <c r="D39" s="37">
        <v>7.3</v>
      </c>
      <c r="E39" s="37">
        <v>7.2</v>
      </c>
      <c r="F39" s="37">
        <v>6.4</v>
      </c>
      <c r="G39" s="37">
        <v>6.5</v>
      </c>
      <c r="H39" s="38">
        <v>6.2</v>
      </c>
    </row>
    <row r="40" spans="1:9">
      <c r="A40" s="116"/>
      <c r="B40" s="36" t="s">
        <v>24</v>
      </c>
      <c r="C40" s="37">
        <v>17.600000000000001</v>
      </c>
      <c r="D40" s="37">
        <v>16.899999999999999</v>
      </c>
      <c r="E40" s="37">
        <v>16.600000000000001</v>
      </c>
      <c r="F40" s="37">
        <v>16.7</v>
      </c>
      <c r="G40" s="37">
        <v>16.600000000000001</v>
      </c>
      <c r="H40" s="38">
        <v>16.5</v>
      </c>
    </row>
    <row r="41" spans="1:9">
      <c r="A41" s="116"/>
      <c r="B41" s="36" t="s">
        <v>34</v>
      </c>
      <c r="C41" s="37">
        <v>15.9</v>
      </c>
      <c r="D41" s="37">
        <v>14.6</v>
      </c>
      <c r="E41" s="37">
        <v>17.399999999999999</v>
      </c>
      <c r="F41" s="37">
        <v>17.7</v>
      </c>
      <c r="G41" s="37">
        <v>18.600000000000001</v>
      </c>
      <c r="H41" s="38">
        <v>19.2</v>
      </c>
      <c r="I41" s="52"/>
    </row>
    <row r="42" spans="1:9">
      <c r="A42" s="116"/>
      <c r="B42" s="36" t="s">
        <v>35</v>
      </c>
      <c r="C42" s="37">
        <v>13.4</v>
      </c>
      <c r="D42" s="37">
        <v>11.5</v>
      </c>
      <c r="E42" s="37">
        <v>11.3</v>
      </c>
      <c r="F42" s="37">
        <v>11.8</v>
      </c>
      <c r="G42" s="37">
        <v>11.9</v>
      </c>
      <c r="H42" s="38">
        <v>11.8</v>
      </c>
    </row>
    <row r="43" spans="1:9">
      <c r="A43" s="116"/>
      <c r="B43" s="36" t="s">
        <v>27</v>
      </c>
      <c r="C43" s="37">
        <v>14.7</v>
      </c>
      <c r="D43" s="37">
        <v>13.6</v>
      </c>
      <c r="E43" s="37">
        <v>13.1</v>
      </c>
      <c r="F43" s="37">
        <v>13.4</v>
      </c>
      <c r="G43" s="37">
        <v>13.9</v>
      </c>
      <c r="H43" s="38">
        <v>13.3</v>
      </c>
    </row>
    <row r="44" spans="1:9" ht="4.5" customHeight="1">
      <c r="A44" s="51"/>
      <c r="B44" s="40"/>
      <c r="C44" s="41"/>
      <c r="D44" s="41"/>
      <c r="E44" s="41"/>
      <c r="F44" s="41"/>
      <c r="G44" s="41"/>
      <c r="H44" s="42"/>
    </row>
    <row r="45" spans="1:9" ht="15" customHeight="1">
      <c r="A45" s="115" t="s">
        <v>43</v>
      </c>
      <c r="B45" s="33" t="s">
        <v>33</v>
      </c>
      <c r="C45" s="34">
        <v>4.7</v>
      </c>
      <c r="D45" s="34">
        <v>4.5</v>
      </c>
      <c r="E45" s="34">
        <v>4</v>
      </c>
      <c r="F45" s="34">
        <v>4.5</v>
      </c>
      <c r="G45" s="34">
        <v>4.7</v>
      </c>
      <c r="H45" s="35">
        <v>4.7</v>
      </c>
    </row>
    <row r="46" spans="1:9">
      <c r="A46" s="116"/>
      <c r="B46" s="36" t="s">
        <v>23</v>
      </c>
      <c r="C46" s="37">
        <v>9.8000000000000007</v>
      </c>
      <c r="D46" s="37">
        <v>8.4</v>
      </c>
      <c r="E46" s="37">
        <v>7.3</v>
      </c>
      <c r="F46" s="37">
        <v>7.9</v>
      </c>
      <c r="G46" s="37">
        <v>7.5</v>
      </c>
      <c r="H46" s="38">
        <v>7.5</v>
      </c>
    </row>
    <row r="47" spans="1:9">
      <c r="A47" s="116"/>
      <c r="B47" s="36" t="s">
        <v>24</v>
      </c>
      <c r="C47" s="37">
        <v>7.2</v>
      </c>
      <c r="D47" s="37">
        <v>6.9</v>
      </c>
      <c r="E47" s="37">
        <v>6.5</v>
      </c>
      <c r="F47" s="37">
        <v>6.6</v>
      </c>
      <c r="G47" s="37">
        <v>6.9</v>
      </c>
      <c r="H47" s="38">
        <v>7.1</v>
      </c>
    </row>
    <row r="48" spans="1:9">
      <c r="A48" s="116"/>
      <c r="B48" s="36" t="s">
        <v>34</v>
      </c>
      <c r="C48" s="37">
        <v>11.3</v>
      </c>
      <c r="D48" s="37">
        <v>10.3</v>
      </c>
      <c r="E48" s="37">
        <v>10.3</v>
      </c>
      <c r="F48" s="37">
        <v>10.8</v>
      </c>
      <c r="G48" s="37">
        <v>10.6</v>
      </c>
      <c r="H48" s="38">
        <v>10.3</v>
      </c>
    </row>
    <row r="49" spans="1:8">
      <c r="A49" s="116"/>
      <c r="B49" s="36" t="s">
        <v>35</v>
      </c>
      <c r="C49" s="37">
        <v>13.5</v>
      </c>
      <c r="D49" s="37">
        <v>12.2</v>
      </c>
      <c r="E49" s="37">
        <v>10.5</v>
      </c>
      <c r="F49" s="37">
        <v>10.4</v>
      </c>
      <c r="G49" s="37">
        <v>10.199999999999999</v>
      </c>
      <c r="H49" s="38">
        <v>10</v>
      </c>
    </row>
    <row r="50" spans="1:8">
      <c r="A50" s="116"/>
      <c r="B50" s="53" t="s">
        <v>27</v>
      </c>
      <c r="C50" s="54">
        <v>10.5</v>
      </c>
      <c r="D50" s="54">
        <v>10</v>
      </c>
      <c r="E50" s="54">
        <v>9.6</v>
      </c>
      <c r="F50" s="54">
        <v>9.6999999999999993</v>
      </c>
      <c r="G50" s="54">
        <v>10</v>
      </c>
      <c r="H50" s="55">
        <v>9.9</v>
      </c>
    </row>
    <row r="51" spans="1:8">
      <c r="A51" s="47" t="s">
        <v>36</v>
      </c>
    </row>
    <row r="52" spans="1:8">
      <c r="A52" s="48" t="s">
        <v>37</v>
      </c>
    </row>
    <row r="53" spans="1:8">
      <c r="A53" s="48"/>
    </row>
  </sheetData>
  <mergeCells count="9">
    <mergeCell ref="A31:A36"/>
    <mergeCell ref="A38:A43"/>
    <mergeCell ref="A45:A50"/>
    <mergeCell ref="A1:H1"/>
    <mergeCell ref="A18:A22"/>
    <mergeCell ref="A29:H29"/>
    <mergeCell ref="A16:H16"/>
    <mergeCell ref="A24:H24"/>
    <mergeCell ref="A3:A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5</vt:i4>
      </vt:variant>
    </vt:vector>
  </HeadingPairs>
  <TitlesOfParts>
    <vt:vector size="5" baseType="lpstr">
      <vt:lpstr>1. Te Ardhurat Buxhetore</vt:lpstr>
      <vt:lpstr>2. Shpenzimet  Buxhetore</vt:lpstr>
      <vt:lpstr>3. Deficiti  Buxhetor</vt:lpstr>
      <vt:lpstr>4. Krahasimi me rajonin</vt:lpstr>
      <vt:lpstr>5. Standardi jeteses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Aranita Brahaj</cp:lastModifiedBy>
  <dcterms:created xsi:type="dcterms:W3CDTF">2022-07-21T08:12:34Z</dcterms:created>
  <dcterms:modified xsi:type="dcterms:W3CDTF">2023-12-03T21:06:30Z</dcterms:modified>
</cp:coreProperties>
</file>