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tabRatio="937" firstSheet="1" activeTab="8"/>
  </bookViews>
  <sheets>
    <sheet name="Tabela 1" sheetId="1" r:id="rId1"/>
    <sheet name="Tabela 2" sheetId="2" r:id="rId2"/>
    <sheet name="kontrata 2" sheetId="3" r:id="rId3"/>
    <sheet name="kontrata 3" sheetId="4" r:id="rId4"/>
    <sheet name="kontrata 4" sheetId="5" r:id="rId5"/>
    <sheet name="kontrata 5" sheetId="6" r:id="rId6"/>
    <sheet name="kontrata 6" sheetId="7" r:id="rId7"/>
    <sheet name="kontrata 7" sheetId="8" r:id="rId8"/>
    <sheet name="kontrata 8" sheetId="9" r:id="rId9"/>
    <sheet name="kontrata 9" sheetId="10" r:id="rId10"/>
    <sheet name="kontrata 10" sheetId="11" r:id="rId11"/>
    <sheet name="kontrata 11" sheetId="12" r:id="rId12"/>
    <sheet name="kontrata 12" sheetId="13" r:id="rId13"/>
    <sheet name="kontrata 13" sheetId="14" r:id="rId14"/>
  </sheets>
  <definedNames/>
  <calcPr fullCalcOnLoad="1"/>
</workbook>
</file>

<file path=xl/sharedStrings.xml><?xml version="1.0" encoding="utf-8"?>
<sst xmlns="http://schemas.openxmlformats.org/spreadsheetml/2006/main" count="173" uniqueCount="129">
  <si>
    <r>
      <rPr>
        <sz val="12"/>
        <rFont val="Times New Roman"/>
        <family val="1"/>
      </rPr>
      <t> </t>
    </r>
    <r>
      <rPr>
        <b/>
        <sz val="12"/>
        <color indexed="63"/>
        <rFont val="Times New Roman"/>
        <family val="1"/>
      </rPr>
      <t xml:space="preserve">Title of Contract </t>
    </r>
  </si>
  <si>
    <r>
      <rPr>
        <b/>
        <sz val="12"/>
        <rFont val="Times New Roman"/>
        <family val="1"/>
      </rPr>
      <t xml:space="preserve">Owner of PPP; </t>
    </r>
  </si>
  <si>
    <r>
      <rPr>
        <b/>
        <sz val="12"/>
        <rFont val="Times New Roman"/>
        <family val="1"/>
      </rPr>
      <t>Contract Implementing Company</t>
    </r>
  </si>
  <si>
    <r>
      <rPr>
        <sz val="12"/>
        <rFont val="Times New Roman"/>
        <family val="1"/>
      </rPr>
      <t> </t>
    </r>
    <r>
      <rPr>
        <b/>
        <sz val="12"/>
        <color indexed="63"/>
        <rFont val="Times New Roman"/>
        <family val="1"/>
      </rPr>
      <t>Foreign owner (country of registration)</t>
    </r>
  </si>
  <si>
    <r>
      <rPr>
        <sz val="12"/>
        <rFont val="Times New Roman"/>
        <family val="1"/>
      </rPr>
      <t> </t>
    </r>
    <r>
      <rPr>
        <b/>
        <sz val="12"/>
        <color indexed="63"/>
        <rFont val="Times New Roman"/>
        <family val="1"/>
      </rPr>
      <t>Albanian owner (country of registration)</t>
    </r>
  </si>
  <si>
    <r>
      <rPr>
        <sz val="12"/>
        <color indexed="8"/>
        <rFont val="Calibri"/>
        <family val="2"/>
      </rPr>
      <t>ICMS (49%)
Tax Number-K81902014E</t>
    </r>
  </si>
  <si>
    <r>
      <rPr>
        <sz val="12"/>
        <color indexed="8"/>
        <rFont val="Calibri"/>
        <family val="2"/>
      </rPr>
      <t xml:space="preserve">Rapiskan (51%) California
No.registration:C184134 </t>
    </r>
  </si>
  <si>
    <r>
      <rPr>
        <sz val="12"/>
        <color indexed="8"/>
        <rFont val="Times New Roman"/>
        <family val="1"/>
      </rPr>
      <t>Construction and operation of Arbri Road (2018-2030)</t>
    </r>
  </si>
  <si>
    <r>
      <rPr>
        <sz val="12"/>
        <color indexed="8"/>
        <rFont val="Times New Roman"/>
        <family val="1"/>
      </rPr>
      <t>Customs Scanning Service (2013-2030)</t>
    </r>
  </si>
  <si>
    <r>
      <rPr>
        <sz val="12"/>
        <color indexed="8"/>
        <rFont val="Times New Roman"/>
        <family val="1"/>
      </rPr>
      <t>For the construction of the Landfill, incenerator and rehabilitation of existing Tirana waste disposal sites and electricity production (2017-2046)</t>
    </r>
  </si>
  <si>
    <r>
      <rPr>
        <sz val="12"/>
        <color indexed="8"/>
        <rFont val="Times New Roman"/>
        <family val="1"/>
      </rPr>
      <t>Provision of hospital laboratory services (2019-2028)</t>
    </r>
  </si>
  <si>
    <r>
      <rPr>
        <sz val="12"/>
        <color indexed="8"/>
        <rFont val="Times New Roman"/>
        <family val="1"/>
      </rPr>
      <t>Concession/PPP Medical check up for people aged 35-70 (2015-2024)</t>
    </r>
  </si>
  <si>
    <r>
      <rPr>
        <sz val="12"/>
        <color indexed="8"/>
        <rFont val="Times New Roman"/>
        <family val="1"/>
      </rPr>
      <t>Construction, operation and maintenance of  Milot-Morine Road (2017-2047)</t>
    </r>
  </si>
  <si>
    <r>
      <rPr>
        <sz val="12"/>
        <color indexed="8"/>
        <rFont val="Times New Roman"/>
        <family val="1"/>
      </rPr>
      <t>Concession/PPP (Provision of Dialysis Service to 5 regional hospitals) (2016-2025)</t>
    </r>
  </si>
  <si>
    <r>
      <rPr>
        <sz val="12"/>
        <color indexed="8"/>
        <rFont val="Times New Roman"/>
        <family val="1"/>
      </rPr>
      <t>Construction, operation and transfer of the incinerator for urban waste processing of Fier Municipality (2016-2022)</t>
    </r>
  </si>
  <si>
    <r>
      <rPr>
        <sz val="12"/>
        <color indexed="8"/>
        <rFont val="Times New Roman"/>
        <family val="1"/>
      </rPr>
      <t>Construction and operation of Milor-Balldren Road (2018-2032)</t>
    </r>
  </si>
  <si>
    <r>
      <rPr>
        <sz val="12"/>
        <color indexed="8"/>
        <rFont val="Times New Roman"/>
        <family val="1"/>
      </rPr>
      <t>Construction, operation and transfer of the incinerator of Elbasan Municipality for the processing of urban waste (2015-2021)</t>
    </r>
  </si>
  <si>
    <r>
      <rPr>
        <sz val="12"/>
        <color indexed="8"/>
        <rFont val="Calibri"/>
        <family val="2"/>
      </rPr>
      <t>GJOKA KONSTRUKSION (formerly GJOKA) - 100%
Tax Number: J91815014U</t>
    </r>
  </si>
  <si>
    <r>
      <rPr>
        <sz val="12"/>
        <color indexed="8"/>
        <rFont val="Calibri"/>
        <family val="2"/>
      </rPr>
      <t>Albanian (100%)</t>
    </r>
  </si>
  <si>
    <r>
      <rPr>
        <sz val="12"/>
        <color indexed="8"/>
        <rFont val="Calibri"/>
        <family val="2"/>
      </rPr>
      <t>-</t>
    </r>
  </si>
  <si>
    <r>
      <rPr>
        <sz val="12"/>
        <color indexed="8"/>
        <rFont val="Times New Roman"/>
        <family val="1"/>
      </rPr>
      <t>Concession/PPP (Provision of customized sets of surgical instruments, single use sterile medical material used in surgical rooms, biological waste treatment and disinfection of surgical rooms) (2015-2024)</t>
    </r>
  </si>
  <si>
    <r>
      <rPr>
        <sz val="12"/>
        <color indexed="10"/>
        <rFont val="Calibri"/>
        <family val="2"/>
      </rPr>
      <t>Foreign
California (51)%)</t>
    </r>
  </si>
  <si>
    <r>
      <rPr>
        <sz val="12"/>
        <color indexed="8"/>
        <rFont val="Calibri"/>
        <family val="2"/>
      </rPr>
      <t xml:space="preserve">1. LABOPHARMA SHPK - 41.7%
Tax Number K7202013A
</t>
    </r>
  </si>
  <si>
    <r>
      <rPr>
        <sz val="12"/>
        <color indexed="10"/>
        <rFont val="Calibri"/>
        <family val="2"/>
      </rPr>
      <t>Albanian (41.7%)</t>
    </r>
  </si>
  <si>
    <r>
      <rPr>
        <sz val="12"/>
        <color indexed="8"/>
        <rFont val="Calibri"/>
        <family val="2"/>
      </rPr>
      <t>1. MARKETING &amp; DISTRIBUTION - 80%
Tax Number J72124001N
2. T R I M E D - 20% 
Tax Number K51612031J</t>
    </r>
  </si>
  <si>
    <r>
      <rPr>
        <sz val="12"/>
        <color indexed="8"/>
        <rFont val="Calibri"/>
        <family val="2"/>
      </rPr>
      <t>1. KASTRATI GROUP (former KASTRATI SHA) - 50%
Tax Number: K211502V
2. SALILLARI - 50%
Tax Number: J62903125G</t>
    </r>
  </si>
  <si>
    <r>
      <rPr>
        <sz val="12"/>
        <color indexed="8"/>
        <rFont val="Calibri"/>
        <family val="2"/>
      </rPr>
      <t>DIAVERUM INTERNATIONAL AB-100%
Sweden
No.registration: 556858-6589</t>
    </r>
  </si>
  <si>
    <r>
      <rPr>
        <sz val="12"/>
        <color indexed="10"/>
        <rFont val="Calibri"/>
        <family val="2"/>
      </rPr>
      <t>Foreign (100)%)
Sweden</t>
    </r>
  </si>
  <si>
    <r>
      <rPr>
        <sz val="12"/>
        <color indexed="8"/>
        <rFont val="Times New Roman"/>
        <family val="1"/>
      </rPr>
      <t>Construction and operation of Yacht Port Road - Orikum-Dukat Bypass (St. Elise Bridge) (2018-2030)</t>
    </r>
  </si>
  <si>
    <r>
      <rPr>
        <sz val="12"/>
        <color indexed="8"/>
        <rFont val="Calibri"/>
        <family val="2"/>
      </rPr>
      <t>A. N. K. - 100%
Tax Number: J92408001N</t>
    </r>
  </si>
  <si>
    <r>
      <rPr>
        <sz val="12"/>
        <color indexed="8"/>
        <rFont val="Calibri"/>
        <family val="2"/>
      </rPr>
      <t>GJIKURIA - 100%
Tax Number: J62903456H</t>
    </r>
  </si>
  <si>
    <r>
      <rPr>
        <sz val="12"/>
        <color indexed="8"/>
        <rFont val="Calibri"/>
        <family val="2"/>
      </rPr>
      <t>Stela Gugallja - 100%</t>
    </r>
  </si>
  <si>
    <r>
      <rPr>
        <sz val="12"/>
        <color indexed="8"/>
        <rFont val="Calibri"/>
        <family val="2"/>
      </rPr>
      <t>1. AGI KONS - 86.95%
Tax Number: K2162001M
2.MET-ENGENEERING - 12.9%
Tax Number: L52025007
3.ZENIT - 06 - 0.15%
Tax Number: K61731002D</t>
    </r>
  </si>
  <si>
    <r>
      <rPr>
        <sz val="12"/>
        <color indexed="8"/>
        <rFont val="Times New Roman"/>
        <family val="1"/>
      </rPr>
      <t>Improvement of education infrastructure in Tirana Municipality (2017-2024) Zone 1</t>
    </r>
  </si>
  <si>
    <r>
      <rPr>
        <sz val="12"/>
        <color indexed="8"/>
        <rFont val="Times New Roman"/>
        <family val="1"/>
      </rPr>
      <t>Improvement of education infrastructure in Tirana Municipality (2017-2024) Zone 4</t>
    </r>
  </si>
  <si>
    <r>
      <rPr>
        <sz val="12"/>
        <color indexed="8"/>
        <rFont val="Calibri"/>
        <family val="2"/>
      </rPr>
      <t>1. ALBA KONSTRUKSION - 39.53%
Tax Number J61812013R
2. FUSHA - 32.13%
Tax Number J6192018S
3.ED KONSTRUKSION - 16.32%
Tax Number K61625001I
4.ERZENI/SH - 10.16%
Tax Number J66902027T
5.SON Engineering &amp; Construction-1.3%
Tax Number L51424014F
6.A &amp; E ENGINEERING sh.p.k - 0.56%
Tax Number K7213010E</t>
    </r>
  </si>
  <si>
    <r>
      <rPr>
        <sz val="12"/>
        <color indexed="8"/>
        <rFont val="Calibri"/>
        <family val="2"/>
      </rPr>
      <t>1.Integrated Technology Services - 70%
Tax Number: L02302032C
2.NDERTIM MONTIMI PATOS - 30%
Tax Number: J6329454K</t>
    </r>
  </si>
  <si>
    <r>
      <rPr>
        <sz val="11"/>
        <color indexed="8"/>
        <rFont val="Calibri"/>
        <family val="2"/>
      </rPr>
      <t>Total</t>
    </r>
  </si>
  <si>
    <r>
      <rPr>
        <b/>
        <sz val="12"/>
        <rFont val="Times New Roman"/>
        <family val="1"/>
      </rPr>
      <t>No.</t>
    </r>
  </si>
  <si>
    <r>
      <rPr>
        <sz val="11"/>
        <color indexed="8"/>
        <rFont val="Calibri"/>
        <family val="2"/>
      </rPr>
      <t>3. Tecnosanimed :Italy</t>
    </r>
  </si>
  <si>
    <r>
      <rPr>
        <sz val="11"/>
        <color indexed="8"/>
        <rFont val="Calibri"/>
        <family val="2"/>
      </rPr>
      <t>4. U.JET : Italy</t>
    </r>
  </si>
  <si>
    <r>
      <rPr>
        <sz val="11"/>
        <color indexed="8"/>
        <rFont val="Calibri"/>
        <family val="2"/>
      </rPr>
      <t>1. Investital: Kosovo</t>
    </r>
  </si>
  <si>
    <r>
      <rPr>
        <sz val="11"/>
        <color indexed="8"/>
        <rFont val="Calibri"/>
        <family val="2"/>
      </rPr>
      <t>2. Servizi Italia: Italy</t>
    </r>
  </si>
  <si>
    <r>
      <rPr>
        <sz val="11"/>
        <color indexed="8"/>
        <rFont val="Calibri"/>
        <family val="2"/>
      </rPr>
      <t>Processing and comments: ODA</t>
    </r>
  </si>
  <si>
    <r>
      <rPr>
        <sz val="11"/>
        <color indexed="8"/>
        <rFont val="Calibri"/>
        <family val="2"/>
      </rPr>
      <t>graph b</t>
    </r>
  </si>
  <si>
    <r>
      <rPr>
        <sz val="11"/>
        <color indexed="8"/>
        <rFont val="Calibri"/>
        <family val="2"/>
      </rPr>
      <t>graph a</t>
    </r>
  </si>
  <si>
    <r>
      <rPr>
        <sz val="12"/>
        <color indexed="8"/>
        <rFont val="Times New Roman"/>
        <family val="1"/>
      </rPr>
      <t>Comments and processing by ODA</t>
    </r>
  </si>
  <si>
    <r>
      <rPr>
        <sz val="11"/>
        <color indexed="8"/>
        <rFont val="Calibri"/>
        <family val="2"/>
      </rPr>
      <t xml:space="preserve">1. LABOPHARMA SHPK </t>
    </r>
  </si>
  <si>
    <r>
      <rPr>
        <sz val="11"/>
        <color indexed="8"/>
        <rFont val="Calibri"/>
        <family val="2"/>
      </rPr>
      <t xml:space="preserve">DIAVERUM INTERNATIONAL AB -Sweden 
</t>
    </r>
  </si>
  <si>
    <r>
      <rPr>
        <b/>
        <sz val="12"/>
        <color indexed="8"/>
        <rFont val="Calibri"/>
        <family val="2"/>
      </rPr>
      <t>The origin of the controlling packages of the concessionary companies that implement PPP concessionary contracts with budgetary support, active in the 2021 budget</t>
    </r>
  </si>
  <si>
    <r>
      <rPr>
        <b/>
        <sz val="12"/>
        <rFont val="Times New Roman"/>
        <family val="1"/>
      </rPr>
      <t xml:space="preserve"> Origin by the final Controlling Package.</t>
    </r>
  </si>
  <si>
    <r>
      <rPr>
        <b/>
        <sz val="12"/>
        <rFont val="Times New Roman"/>
        <family val="1"/>
      </rPr>
      <t>Payment planned to be paid by the 2021 Budget</t>
    </r>
  </si>
  <si>
    <r>
      <rPr>
        <sz val="12"/>
        <color indexed="8"/>
        <rFont val="Calibri"/>
        <family val="2"/>
      </rPr>
      <t xml:space="preserve">GeoGenix (100%)  B.V. Netherlands
No. Registration: 66671752 </t>
    </r>
  </si>
  <si>
    <r>
      <rPr>
        <sz val="12"/>
        <color indexed="10"/>
        <rFont val="Calibri"/>
        <family val="2"/>
      </rPr>
      <t>Foreign
Netherlands (100%)</t>
    </r>
  </si>
  <si>
    <r>
      <rPr>
        <b/>
        <sz val="12"/>
        <color indexed="8"/>
        <rFont val="Calibri"/>
        <family val="2"/>
      </rPr>
      <t xml:space="preserve">     Gjoka 87</t>
    </r>
    <r>
      <rPr>
        <sz val="12"/>
        <color indexed="8"/>
        <rFont val="Calibri"/>
        <family val="2"/>
      </rPr>
      <t xml:space="preserve">
Tax Number: L81618040T
Status: Active</t>
    </r>
  </si>
  <si>
    <r>
      <rPr>
        <b/>
        <sz val="12"/>
        <color indexed="8"/>
        <rFont val="Calibri"/>
        <family val="2"/>
      </rPr>
      <t xml:space="preserve">    SaniService
</t>
    </r>
    <r>
      <rPr>
        <sz val="12"/>
        <color indexed="8"/>
        <rFont val="Calibri"/>
        <family val="2"/>
      </rPr>
      <t>Tax Number: L51910021C
Status: Active</t>
    </r>
  </si>
  <si>
    <r>
      <rPr>
        <sz val="12"/>
        <color indexed="8"/>
        <rFont val="Calibri"/>
        <family val="2"/>
      </rPr>
      <t>Foreign</t>
    </r>
    <r>
      <rPr>
        <sz val="12"/>
        <color indexed="10"/>
        <rFont val="Calibri"/>
        <family val="2"/>
      </rPr>
      <t xml:space="preserve">
Italy (60%)</t>
    </r>
  </si>
  <si>
    <r>
      <rPr>
        <b/>
        <sz val="12"/>
        <color indexed="8"/>
        <rFont val="Calibri"/>
        <family val="2"/>
      </rPr>
      <t xml:space="preserve">      S2Albania </t>
    </r>
    <r>
      <rPr>
        <sz val="12"/>
        <color indexed="8"/>
        <rFont val="Calibri"/>
        <family val="2"/>
      </rPr>
      <t xml:space="preserve">
Tax Number: L3172010Q
Established in: 2013
Status: Active</t>
    </r>
  </si>
  <si>
    <r>
      <rPr>
        <b/>
        <sz val="12"/>
        <color indexed="8"/>
        <rFont val="Calibri"/>
        <family val="2"/>
      </rPr>
      <t>GeoGenix BV (Ish Integrated Energy B.V)</t>
    </r>
    <r>
      <rPr>
        <sz val="12"/>
        <color indexed="8"/>
        <rFont val="Calibri"/>
        <family val="2"/>
      </rPr>
      <t xml:space="preserve">
Tax Number: L72031013B
Status: Active</t>
    </r>
  </si>
  <si>
    <r>
      <rPr>
        <b/>
        <sz val="12"/>
        <color indexed="8"/>
        <rFont val="Calibri"/>
        <family val="2"/>
      </rPr>
      <t xml:space="preserve">      3P Life Logistic</t>
    </r>
    <r>
      <rPr>
        <sz val="12"/>
        <color indexed="8"/>
        <rFont val="Calibri"/>
        <family val="2"/>
      </rPr>
      <t xml:space="preserve">
Tax Number: L42409015I
Status: Active</t>
    </r>
  </si>
  <si>
    <r>
      <rPr>
        <b/>
        <sz val="12"/>
        <color indexed="8"/>
        <rFont val="Calibri"/>
        <family val="2"/>
      </rPr>
      <t xml:space="preserve">          DiaVita</t>
    </r>
    <r>
      <rPr>
        <sz val="12"/>
        <color indexed="8"/>
        <rFont val="Calibri"/>
        <family val="2"/>
      </rPr>
      <t xml:space="preserve">
Tax Number: L52305009!
Statu: Active</t>
    </r>
  </si>
  <si>
    <r>
      <rPr>
        <b/>
        <sz val="12"/>
        <color indexed="8"/>
        <rFont val="Calibri"/>
        <family val="2"/>
      </rPr>
      <t>Z.M.A</t>
    </r>
    <r>
      <rPr>
        <sz val="12"/>
        <color indexed="8"/>
        <rFont val="Calibri"/>
        <family val="2"/>
      </rPr>
      <t xml:space="preserve">
Tax Number: L81729026T
Status: Active</t>
    </r>
  </si>
  <si>
    <r>
      <rPr>
        <b/>
        <sz val="12"/>
        <color indexed="8"/>
        <rFont val="Calibri"/>
        <family val="2"/>
      </rPr>
      <t>Concessionary Company Tirana 4</t>
    </r>
    <r>
      <rPr>
        <sz val="12"/>
        <color indexed="8"/>
        <rFont val="Calibri"/>
        <family val="2"/>
      </rPr>
      <t xml:space="preserve">
Tax Number: M0219001K
Status: Active</t>
    </r>
  </si>
  <si>
    <r>
      <rPr>
        <b/>
        <sz val="12"/>
        <color indexed="8"/>
        <rFont val="Calibri"/>
        <family val="2"/>
      </rPr>
      <t xml:space="preserve"> Concessionary Company "Orikum - Llogara Road"</t>
    </r>
    <r>
      <rPr>
        <sz val="12"/>
        <color indexed="8"/>
        <rFont val="Calibri"/>
        <family val="2"/>
      </rPr>
      <t xml:space="preserve">
Tax Number: L82327014A
Status: Active</t>
    </r>
  </si>
  <si>
    <r>
      <rPr>
        <b/>
        <sz val="12"/>
        <color indexed="8"/>
        <rFont val="Calibri"/>
        <family val="2"/>
      </rPr>
      <t>BARDH KONSTRUKSION</t>
    </r>
    <r>
      <rPr>
        <sz val="12"/>
        <color indexed="8"/>
        <rFont val="Calibri"/>
        <family val="2"/>
      </rPr>
      <t xml:space="preserve">
Tax Number: L82306024K
Status: Active</t>
    </r>
  </si>
  <si>
    <r>
      <rPr>
        <b/>
        <sz val="12"/>
        <color indexed="8"/>
        <rFont val="Calibri"/>
        <family val="2"/>
      </rPr>
      <t>ALBTEK ENERGY</t>
    </r>
    <r>
      <rPr>
        <sz val="12"/>
        <color indexed="8"/>
        <rFont val="Calibri"/>
        <family val="2"/>
      </rPr>
      <t xml:space="preserve">
Tax Number: L41914013H
Status: Active</t>
    </r>
  </si>
  <si>
    <r>
      <rPr>
        <b/>
        <sz val="12"/>
        <color indexed="8"/>
        <rFont val="Calibri"/>
        <family val="2"/>
      </rPr>
      <t xml:space="preserve">      Albanian Highway Concession</t>
    </r>
    <r>
      <rPr>
        <sz val="12"/>
        <color indexed="8"/>
        <rFont val="Calibri"/>
        <family val="2"/>
      </rPr>
      <t xml:space="preserve">
Tax Number: L6247021G
Status: Active</t>
    </r>
  </si>
  <si>
    <r>
      <rPr>
        <b/>
        <sz val="12"/>
        <color indexed="8"/>
        <rFont val="Calibri"/>
        <family val="2"/>
      </rPr>
      <t xml:space="preserve">     Integrated Technology Waste Treatment Fier</t>
    </r>
    <r>
      <rPr>
        <sz val="12"/>
        <color indexed="8"/>
        <rFont val="Calibri"/>
        <family val="2"/>
      </rPr>
      <t xml:space="preserve">
Tax Number: L6205045F
Status: Active</t>
    </r>
  </si>
  <si>
    <r>
      <rPr>
        <sz val="12"/>
        <color indexed="8"/>
        <rFont val="Times New Roman"/>
        <family val="1"/>
      </rPr>
      <t>Source: Ministry of Finances and Economy, Budget Report for 2021, ODA and NBC 
http://opencorporates.al/sq/concession
https://qkb.gov.al/kerko/kerko-ne-regjistrin-tregtar/ (accessed with date 20/01/2021)</t>
    </r>
  </si>
  <si>
    <r>
      <rPr>
        <sz val="12"/>
        <color indexed="8"/>
        <rFont val="Calibri"/>
        <family val="2"/>
      </rPr>
      <t>1. Investital - 40%: Kosove 
Fiscal code: 60138507
2. Servizi Italia - 30%: Italy
Fiscal code: 08531760158
3. Tecnosanimed - 15% :Italy
Fiscal code: 0060040544
4. U.JET - 15%: Italy
Fiscal code: 0138750547</t>
    </r>
  </si>
  <si>
    <r>
      <rPr>
        <sz val="12"/>
        <color indexed="8"/>
        <rFont val="Calibri"/>
        <family val="2"/>
      </rPr>
      <t>1.AB Laboratory Solutions BV (Ish Orinoco Mineral Resources B.V.) - 33.3%
Netherlands
2. EXALAB - 25% Francë
no. registration 323 191 106</t>
    </r>
  </si>
  <si>
    <r>
      <rPr>
        <b/>
        <sz val="12"/>
        <color indexed="8"/>
        <rFont val="Calibri"/>
        <family val="2"/>
      </rPr>
      <t>Laboratory Networks</t>
    </r>
    <r>
      <rPr>
        <sz val="12"/>
        <color indexed="8"/>
        <rFont val="Calibri"/>
        <family val="2"/>
      </rPr>
      <t xml:space="preserve">
Tax Number: L91923002T
Status: Active</t>
    </r>
  </si>
  <si>
    <r>
      <rPr>
        <sz val="11"/>
        <color indexed="8"/>
        <rFont val="Calibri"/>
        <family val="2"/>
      </rPr>
      <t>Source: ODA and QKB (2020)
http://opencorporates.al/sq/concession
https://qkb.gov.al/kerko/kerko-ne-regjistrin-tregtar/ (accessed with date 20/01/2021)</t>
    </r>
  </si>
  <si>
    <r>
      <rPr>
        <b/>
        <sz val="11"/>
        <color indexed="8"/>
        <rFont val="Calibri"/>
        <family val="2"/>
      </rPr>
      <t>Ownership of shares</t>
    </r>
  </si>
  <si>
    <r>
      <rPr>
        <sz val="11"/>
        <color indexed="8"/>
        <rFont val="Calibri"/>
        <family val="2"/>
      </rPr>
      <t xml:space="preserve">A. N. K. - Albania
</t>
    </r>
  </si>
  <si>
    <r>
      <rPr>
        <sz val="11"/>
        <color indexed="8"/>
        <rFont val="Calibri"/>
        <family val="2"/>
      </rPr>
      <t xml:space="preserve">GJIKURIA - Albania
</t>
    </r>
  </si>
  <si>
    <r>
      <rPr>
        <sz val="11"/>
        <color indexed="8"/>
        <rFont val="Calibri"/>
        <family val="2"/>
      </rPr>
      <t xml:space="preserve">1. AGI KONS - Albania </t>
    </r>
  </si>
  <si>
    <r>
      <rPr>
        <sz val="11"/>
        <color indexed="8"/>
        <rFont val="Calibri"/>
        <family val="2"/>
      </rPr>
      <t xml:space="preserve">
2.MET-ENGENEERING - Albania</t>
    </r>
  </si>
  <si>
    <r>
      <rPr>
        <sz val="11"/>
        <color indexed="8"/>
        <rFont val="Calibri"/>
        <family val="2"/>
      </rPr>
      <t xml:space="preserve">3.ZENIT - 06 - 0.15%
Tax Number: K61731002D-Albania 
</t>
    </r>
  </si>
  <si>
    <r>
      <rPr>
        <sz val="11"/>
        <color indexed="8"/>
        <rFont val="Calibri"/>
        <family val="2"/>
      </rPr>
      <t>1. ALBA construction -Albania</t>
    </r>
  </si>
  <si>
    <r>
      <rPr>
        <sz val="11"/>
        <color indexed="8"/>
        <rFont val="Calibri"/>
        <family val="2"/>
      </rPr>
      <t>2. FUSHA - Albania</t>
    </r>
  </si>
  <si>
    <r>
      <rPr>
        <sz val="11"/>
        <color indexed="8"/>
        <rFont val="Calibri"/>
        <family val="2"/>
      </rPr>
      <t>3.ED KONSTRUKSION - Albania</t>
    </r>
  </si>
  <si>
    <r>
      <rPr>
        <sz val="11"/>
        <color indexed="8"/>
        <rFont val="Calibri"/>
        <family val="2"/>
      </rPr>
      <t>4.ERZENI/SH - Albania</t>
    </r>
  </si>
  <si>
    <r>
      <rPr>
        <sz val="11"/>
        <color indexed="8"/>
        <rFont val="Calibri"/>
        <family val="2"/>
      </rPr>
      <t>5.SON Engineering &amp; Construction - Albania</t>
    </r>
  </si>
  <si>
    <r>
      <rPr>
        <sz val="11"/>
        <color indexed="8"/>
        <rFont val="Calibri"/>
        <family val="2"/>
      </rPr>
      <t>6.A &amp; E ENGINEERING sh.p.k - Albania</t>
    </r>
  </si>
  <si>
    <r>
      <rPr>
        <sz val="11"/>
        <color indexed="8"/>
        <rFont val="Calibri"/>
        <family val="2"/>
      </rPr>
      <t xml:space="preserve">1.Integrated Technology Services - Albania
</t>
    </r>
  </si>
  <si>
    <r>
      <rPr>
        <sz val="11"/>
        <color indexed="8"/>
        <rFont val="Calibri"/>
        <family val="2"/>
      </rPr>
      <t xml:space="preserve">
2.N DERTIM MONTIMI PATOS -  Albania
</t>
    </r>
  </si>
  <si>
    <r>
      <rPr>
        <sz val="11"/>
        <color indexed="8"/>
        <rFont val="Calibri"/>
        <family val="2"/>
      </rPr>
      <t xml:space="preserve">1. KASTRATI GROUP (formerly KASTRATI SHA) - Albania
</t>
    </r>
  </si>
  <si>
    <r>
      <rPr>
        <sz val="11"/>
        <color indexed="8"/>
        <rFont val="Calibri"/>
        <family val="2"/>
      </rPr>
      <t xml:space="preserve">
2. SALILLARI - Albania
</t>
    </r>
  </si>
  <si>
    <r>
      <rPr>
        <sz val="11"/>
        <color indexed="8"/>
        <rFont val="Calibri"/>
        <family val="2"/>
      </rPr>
      <t>1. MARKETING &amp; DISTRIBUTION-Albania</t>
    </r>
  </si>
  <si>
    <r>
      <rPr>
        <sz val="11"/>
        <color indexed="8"/>
        <rFont val="Calibri"/>
        <family val="2"/>
      </rPr>
      <t xml:space="preserve">
2. T R I M E D  - Albania
</t>
    </r>
  </si>
  <si>
    <r>
      <rPr>
        <sz val="11"/>
        <color indexed="8"/>
        <rFont val="Calibri"/>
        <family val="2"/>
      </rPr>
      <t xml:space="preserve">
2.AB Laboratory Solutions BV (former Orinoco Mineral Resources B.V.) -
Netherlands
</t>
    </r>
  </si>
  <si>
    <r>
      <rPr>
        <sz val="11"/>
        <color indexed="8"/>
        <rFont val="Calibri"/>
        <family val="2"/>
      </rPr>
      <t xml:space="preserve">
3. EXALAB-France</t>
    </r>
  </si>
  <si>
    <r>
      <rPr>
        <sz val="11"/>
        <color indexed="8"/>
        <rFont val="Calibri"/>
        <family val="2"/>
      </rPr>
      <t>GeoGenix BV (former Integrated Energy B.V) - Netherlands</t>
    </r>
  </si>
  <si>
    <r>
      <rPr>
        <sz val="11"/>
        <color indexed="8"/>
        <rFont val="Calibri"/>
        <family val="2"/>
      </rPr>
      <t>Source: ODA and NBC (2021)
http://opencorporates.al/sq/concession
https://qkb.gov.al/kerko/kerko-ne-regjistrin-tregtar/ (accessed with date 20/01/2021)</t>
    </r>
  </si>
  <si>
    <r>
      <rPr>
        <sz val="11"/>
        <color indexed="8"/>
        <rFont val="Calibri"/>
        <family val="2"/>
      </rPr>
      <t xml:space="preserve">Source: OpenCorporatesAlbania 
http://opencorporates.al/sq/concession
</t>
    </r>
  </si>
  <si>
    <r>
      <rPr>
        <b/>
        <sz val="11"/>
        <color indexed="8"/>
        <rFont val="Calibri"/>
        <family val="2"/>
      </rPr>
      <t xml:space="preserve">Budgetary support for PP concessions in 2021 by original shareholding package </t>
    </r>
  </si>
  <si>
    <r>
      <rPr>
        <b/>
        <sz val="11"/>
        <color indexed="8"/>
        <rFont val="Calibri"/>
        <family val="2"/>
      </rPr>
      <t>Final controlling package</t>
    </r>
  </si>
  <si>
    <r>
      <rPr>
        <sz val="11"/>
        <color indexed="8"/>
        <rFont val="Calibri"/>
        <family val="2"/>
      </rPr>
      <t>Albanian Concessionary company</t>
    </r>
  </si>
  <si>
    <r>
      <rPr>
        <sz val="11"/>
        <color indexed="8"/>
        <rFont val="Calibri"/>
        <family val="2"/>
      </rPr>
      <t>Foreign concessionary company</t>
    </r>
  </si>
  <si>
    <r>
      <rPr>
        <b/>
        <sz val="11"/>
        <color indexed="8"/>
        <rFont val="Calibri"/>
        <family val="2"/>
      </rPr>
      <t>Contract Number</t>
    </r>
  </si>
  <si>
    <r>
      <rPr>
        <b/>
        <sz val="11"/>
        <color indexed="8"/>
        <rFont val="Calibri"/>
        <family val="2"/>
      </rPr>
      <t>Funding from the State Budget for 2021, in 000 ALL</t>
    </r>
  </si>
  <si>
    <r>
      <rPr>
        <b/>
        <sz val="11"/>
        <color indexed="8"/>
        <rFont val="Calibri"/>
        <family val="2"/>
      </rPr>
      <t>Quota</t>
    </r>
  </si>
  <si>
    <r>
      <rPr>
        <sz val="11"/>
        <color indexed="8"/>
        <rFont val="Calibri"/>
        <family val="2"/>
      </rPr>
      <t xml:space="preserve">Source: OpenCorporatesAlbania
http://opencorporates.al/sq/concession
</t>
    </r>
  </si>
  <si>
    <r>
      <rPr>
        <b/>
        <sz val="11"/>
        <color indexed="8"/>
        <rFont val="Calibri"/>
        <family val="2"/>
      </rPr>
      <t>Capital/Shares</t>
    </r>
  </si>
  <si>
    <r>
      <rPr>
        <sz val="11"/>
        <color indexed="8"/>
        <rFont val="Calibri"/>
        <family val="2"/>
      </rPr>
      <t>Source: OpenCorporatesAlbania
http://opencorporates.al/sq/concession</t>
    </r>
  </si>
  <si>
    <r>
      <rPr>
        <b/>
        <sz val="11"/>
        <color indexed="8"/>
        <rFont val="Calibri"/>
        <family val="2"/>
      </rPr>
      <t>Capital/Shares</t>
    </r>
  </si>
  <si>
    <r>
      <rPr>
        <b/>
        <sz val="11"/>
        <color indexed="8"/>
        <rFont val="Calibri"/>
        <family val="2"/>
      </rPr>
      <t>Capital/Action</t>
    </r>
  </si>
  <si>
    <r>
      <rPr>
        <b/>
        <sz val="12"/>
        <color indexed="8"/>
        <rFont val="Times New Roman"/>
        <family val="1"/>
      </rPr>
      <t>Partners with SaniService shpk</t>
    </r>
  </si>
  <si>
    <r>
      <rPr>
        <sz val="11"/>
        <color indexed="8"/>
        <rFont val="Calibri"/>
        <family val="2"/>
      </rPr>
      <t>ICMS Albania</t>
    </r>
  </si>
  <si>
    <r>
      <rPr>
        <sz val="11"/>
        <color indexed="8"/>
        <rFont val="Calibri"/>
        <family val="2"/>
      </rPr>
      <t>RapiskanKaliforni</t>
    </r>
  </si>
  <si>
    <r>
      <rPr>
        <b/>
        <sz val="12"/>
        <color indexed="8"/>
        <rFont val="Times New Roman"/>
        <family val="1"/>
      </rPr>
      <t xml:space="preserve">Partners with S2 Albania Company - Customs scanning service </t>
    </r>
  </si>
  <si>
    <r>
      <rPr>
        <b/>
        <sz val="12"/>
        <color indexed="8"/>
        <rFont val="Times New Roman"/>
        <family val="1"/>
      </rPr>
      <t xml:space="preserve">Partners with Integrated Technology BV SPV </t>
    </r>
  </si>
  <si>
    <r>
      <rPr>
        <b/>
        <sz val="12"/>
        <color indexed="8"/>
        <rFont val="Times New Roman"/>
        <family val="1"/>
      </rPr>
      <t>Owners of the company LaboratoryNetwork</t>
    </r>
  </si>
  <si>
    <r>
      <rPr>
        <b/>
        <sz val="12"/>
        <color indexed="8"/>
        <rFont val="Times New Roman"/>
        <family val="1"/>
      </rPr>
      <t>Partners with 3P Life Concession/PPP Medical check up for people aged 35-70</t>
    </r>
  </si>
  <si>
    <r>
      <rPr>
        <b/>
        <sz val="12"/>
        <color indexed="8"/>
        <rFont val="Times New Roman"/>
        <family val="1"/>
      </rPr>
      <t xml:space="preserve">Ortak të Shoqërisë Albanian Highway Concession </t>
    </r>
  </si>
  <si>
    <r>
      <rPr>
        <sz val="11"/>
        <color indexed="8"/>
        <rFont val="Calibri"/>
        <family val="2"/>
      </rPr>
      <t>Source: Open Corporations Albania
http://opencorporates.al/sq/concession
https://qkb.gov.al/kerko/kerko-ne-regjistrin-tregtar/ (accessed with date 20/01/2021)</t>
    </r>
  </si>
  <si>
    <r>
      <rPr>
        <b/>
        <sz val="12"/>
        <color indexed="8"/>
        <rFont val="Times New Roman"/>
        <family val="1"/>
      </rPr>
      <t xml:space="preserve">Parteners of DiaVita (Provision of Dialysis Service to 5 regional hospitals) </t>
    </r>
  </si>
  <si>
    <r>
      <rPr>
        <b/>
        <sz val="12"/>
        <color indexed="8"/>
        <rFont val="Times New Roman"/>
        <family val="1"/>
      </rPr>
      <t>Construction, operation and transfer of the incenerator for processing Fier Municipality urban waste</t>
    </r>
  </si>
  <si>
    <r>
      <rPr>
        <b/>
        <sz val="12"/>
        <color indexed="8"/>
        <rFont val="Times New Roman"/>
        <family val="1"/>
      </rPr>
      <t>Partners of the Company Z.M.A. Improve the education infrastructure in Tirana Municipality - Zone 1</t>
    </r>
  </si>
  <si>
    <r>
      <rPr>
        <b/>
        <sz val="12"/>
        <color indexed="8"/>
        <rFont val="Times New Roman"/>
        <family val="1"/>
      </rPr>
      <t>Shareholders of the company "Orikum-Llogara Road", Construction and Operation of the road to the Yacht Port - Orikum-Dukat Bypass (St. Elise Bridge)</t>
    </r>
  </si>
  <si>
    <r>
      <rPr>
        <b/>
        <sz val="12"/>
        <color indexed="8"/>
        <rFont val="Times New Roman"/>
        <family val="1"/>
      </rPr>
      <t>Partners Tirana 4 Company For improving educational infrastructure in Tirana Municipality Zone 4</t>
    </r>
  </si>
  <si>
    <r>
      <rPr>
        <b/>
        <sz val="12"/>
        <color indexed="8"/>
        <rFont val="Times New Roman"/>
        <family val="1"/>
      </rPr>
      <t xml:space="preserve">Shareholders of the Orikum-Llogary Company, Construction and operation of Milot-Baldren Road </t>
    </r>
  </si>
  <si>
    <r>
      <rPr>
        <b/>
        <sz val="12"/>
        <color indexed="8"/>
        <rFont val="Times New Roman"/>
        <family val="1"/>
      </rPr>
      <t>Shareholders of Albtek Energy, Construction, operation and transfer of Elbasan Municipality's urban waste processing incinerator</t>
    </r>
  </si>
  <si>
    <r>
      <rPr>
        <sz val="11"/>
        <color indexed="8"/>
        <rFont val="Calibri"/>
        <family val="2"/>
      </rPr>
      <t xml:space="preserve">Stella Gugallja, Albania
</t>
    </r>
  </si>
  <si>
    <r>
      <rPr>
        <b/>
        <sz val="11"/>
        <color indexed="8"/>
        <rFont val="Calibri"/>
        <family val="2"/>
      </rPr>
      <t>Capital ownership</t>
    </r>
  </si>
  <si>
    <r>
      <rPr>
        <sz val="12"/>
        <color indexed="8"/>
        <rFont val="Calibri"/>
        <family val="2"/>
      </rPr>
      <t>-</t>
    </r>
  </si>
  <si>
    <r>
      <rPr>
        <sz val="12"/>
        <color indexed="8"/>
        <rFont val="Calibri"/>
        <family val="2"/>
      </rPr>
      <t>-</t>
    </r>
  </si>
  <si>
    <r>
      <rPr>
        <sz val="12"/>
        <color indexed="8"/>
        <rFont val="Calibri"/>
        <family val="2"/>
      </rPr>
      <t>Albanian (100%)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</si>
</sst>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0"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Calibri"/>
      <family val="0"/>
    </font>
    <font>
      <sz val="14"/>
      <color indexed="63"/>
      <name val="Calibri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Calibri Light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i/>
      <sz val="1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1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3" fillId="0" borderId="0" xfId="0" applyFont="1" applyFill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48" fillId="4" borderId="11" xfId="0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9" fontId="0" fillId="0" borderId="11" xfId="0" applyNumberFormat="1" applyFont="1" applyBorder="1" applyAlignment="1">
      <alignment vertical="top"/>
    </xf>
    <xf numFmtId="9" fontId="0" fillId="0" borderId="11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1" fillId="0" borderId="11" xfId="0" applyFont="1" applyBorder="1" applyAlignment="1">
      <alignment wrapText="1"/>
    </xf>
    <xf numFmtId="10" fontId="0" fillId="0" borderId="11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 quotePrefix="1">
      <alignment horizontal="center" vertical="center"/>
    </xf>
    <xf numFmtId="164" fontId="3" fillId="0" borderId="15" xfId="0" applyNumberFormat="1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164" fontId="3" fillId="0" borderId="10" xfId="0" applyNumberFormat="1" applyFont="1" applyBorder="1" applyAlignment="1">
      <alignment horizontal="center" vertical="center"/>
    </xf>
    <xf numFmtId="0" fontId="49" fillId="4" borderId="18" xfId="0" applyFont="1" applyFill="1" applyBorder="1" applyAlignment="1">
      <alignment horizontal="center" vertical="top" wrapText="1"/>
    </xf>
    <xf numFmtId="0" fontId="49" fillId="4" borderId="10" xfId="0" applyFont="1" applyFill="1" applyBorder="1" applyAlignment="1">
      <alignment horizontal="center" vertical="top" wrapText="1"/>
    </xf>
    <xf numFmtId="0" fontId="48" fillId="4" borderId="19" xfId="0" applyFont="1" applyFill="1" applyBorder="1" applyAlignment="1">
      <alignment horizontal="center" vertical="center" wrapText="1"/>
    </xf>
    <xf numFmtId="0" fontId="48" fillId="4" borderId="20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center" vertical="center" wrapText="1"/>
    </xf>
    <xf numFmtId="0" fontId="49" fillId="4" borderId="22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top" wrapText="1"/>
    </xf>
    <xf numFmtId="0" fontId="49" fillId="4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75"/>
          <c:y val="0.09775"/>
          <c:w val="0.697"/>
          <c:h val="0.8005"/>
        </c:manualLayout>
      </c:layout>
      <c:pieChart>
        <c:varyColors val="1"/>
        <c:ser>
          <c:idx val="0"/>
          <c:order val="0"/>
          <c:tx>
            <c:strRef>
              <c:f>'Tabela 2'!$C$3</c:f>
              <c:strCache>
                <c:ptCount val="1"/>
                <c:pt idx="0">
                  <c:v>Contract Number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Shoqëri Koncesionare Shqiptare, 8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'Tabela 2'!$B$4:$B$5</c:f>
              <c:strCache/>
            </c:strRef>
          </c:cat>
          <c:val>
            <c:numRef>
              <c:f>'Tabela 2'!$C$4:$C$5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Controlling package of the contract for the Construction, operation and transfer of Fier Municipality's urban waste processing incinerator</a:t>
            </a:r>
          </a:p>
        </c:rich>
      </c:tx>
      <c:layout>
        <c:manualLayout>
          <c:xMode val="factor"/>
          <c:yMode val="factor"/>
          <c:x val="0.06275"/>
          <c:y val="-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25"/>
          <c:y val="0.3585"/>
          <c:w val="0.558"/>
          <c:h val="0.565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9'!$A$5:$A$7</c:f>
              <c:strCache/>
            </c:strRef>
          </c:cat>
          <c:val>
            <c:numRef>
              <c:f>'kontrata 9'!$B$5:$B$7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Controlling package of the contract for improving educational infrastructure in Tirana Municipality - Zone 1</a:t>
            </a:r>
          </a:p>
        </c:rich>
      </c:tx>
      <c:layout>
        <c:manualLayout>
          <c:xMode val="factor"/>
          <c:yMode val="factor"/>
          <c:x val="0.05325"/>
          <c:y val="-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25"/>
          <c:y val="0.301"/>
          <c:w val="0.5045"/>
          <c:h val="0.613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10'!$A$5:$A$7</c:f>
              <c:strCache/>
            </c:strRef>
          </c:cat>
          <c:val>
            <c:numRef>
              <c:f>'kontrata 10'!$B$5:$B$7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Controlling package of the Contract for improving the educational infrastructure in Tirana Municipality - Zone 4</a:t>
            </a:r>
          </a:p>
        </c:rich>
      </c:tx>
      <c:layout>
        <c:manualLayout>
          <c:xMode val="factor"/>
          <c:yMode val="factor"/>
          <c:x val="0.05275"/>
          <c:y val="-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5"/>
          <c:y val="0.24975"/>
          <c:w val="0.696"/>
          <c:h val="0.671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10'!$A$15:$A$20</c:f>
              <c:strCache/>
            </c:strRef>
          </c:cat>
          <c:val>
            <c:numRef>
              <c:f>'kontrata 10'!$B$15:$B$20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The controlling package of the Contract for the Construction and Operation of the road to the Yacht Port - Orikum-Dukat Bypass (St. Elise Bridge)</a:t>
            </a:r>
          </a:p>
        </c:rich>
      </c:tx>
      <c:layout>
        <c:manualLayout>
          <c:xMode val="factor"/>
          <c:yMode val="factor"/>
          <c:x val="0.06825"/>
          <c:y val="-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5"/>
          <c:y val="0.414"/>
          <c:w val="0.414"/>
          <c:h val="0.504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11'!$A$5</c:f>
              <c:strCache/>
            </c:strRef>
          </c:cat>
          <c:val>
            <c:numRef>
              <c:f>'kontrata 11'!$B$5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 package of the contract for the Construction and operation of Milot-Baldren Road</a:t>
            </a:r>
          </a:p>
        </c:rich>
      </c:tx>
      <c:layout>
        <c:manualLayout>
          <c:xMode val="factor"/>
          <c:yMode val="factor"/>
          <c:x val="0.0575"/>
          <c:y val="-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75"/>
          <c:y val="0.36775"/>
          <c:w val="0.4185"/>
          <c:h val="0.547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12'!$A$5</c:f>
              <c:strCache/>
            </c:strRef>
          </c:cat>
          <c:val>
            <c:numRef>
              <c:f>'kontrata 12'!$B$5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Controlling package of the contract for the Construction, operation and transfer of Elbasan Municipality's urban waste processing incinerator</a:t>
            </a:r>
          </a:p>
        </c:rich>
      </c:tx>
      <c:layout>
        <c:manualLayout>
          <c:xMode val="factor"/>
          <c:yMode val="factor"/>
          <c:x val="0.0355"/>
          <c:y val="-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"/>
          <c:y val="0.48825"/>
          <c:w val="0.359"/>
          <c:h val="0.437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13'!$A$5</c:f>
              <c:strCache/>
            </c:strRef>
          </c:cat>
          <c:val>
            <c:numRef>
              <c:f>'kontrata 13'!$B$5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5"/>
          <c:y val="0.093"/>
          <c:w val="0.64025"/>
          <c:h val="0.803"/>
        </c:manualLayout>
      </c:layout>
      <c:pieChart>
        <c:varyColors val="1"/>
        <c:ser>
          <c:idx val="0"/>
          <c:order val="0"/>
          <c:tx>
            <c:strRef>
              <c:f>'Tabela 2'!$D$3</c:f>
              <c:strCache>
                <c:ptCount val="1"/>
                <c:pt idx="0">
                  <c:v>Funding from the State Budget for 2021, in 000 ALL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'Tabela 2'!$B$4:$B$5</c:f>
              <c:strCache/>
            </c:strRef>
          </c:cat>
          <c:val>
            <c:numRef>
              <c:f>'Tabela 2'!$D$4:$D$5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Controlling package of the Concessionary Agreement/PPP (Provision of customized surgical instruments, single use sterile medical supplies in surgical rooms, treatment of biological waste, and disinfection of surgical rooms </a:t>
            </a:r>
          </a:p>
        </c:rich>
      </c:tx>
      <c:layout>
        <c:manualLayout>
          <c:xMode val="factor"/>
          <c:yMode val="factor"/>
          <c:x val="0.02825"/>
          <c:y val="-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175"/>
          <c:y val="0.4395"/>
          <c:w val="0.17175"/>
          <c:h val="0.343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2'!$B$4:$B$7</c:f>
              <c:strCache/>
            </c:strRef>
          </c:cat>
          <c:val>
            <c:numRef>
              <c:f>'kontrata 2'!$C$4:$C$7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84"/>
          <c:w val="0.919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Customs scanning service control package</a:t>
            </a:r>
          </a:p>
        </c:rich>
      </c:tx>
      <c:layout>
        <c:manualLayout>
          <c:xMode val="factor"/>
          <c:yMode val="factor"/>
          <c:x val="-0.005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263"/>
          <c:w val="0.56875"/>
          <c:h val="0.650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3'!$B$4:$B$5</c:f>
              <c:strCache/>
            </c:strRef>
          </c:cat>
          <c:val>
            <c:numRef>
              <c:f>'kontrata 3'!$C$4:$C$5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Controlling package of the Contract for the construction of the Landfill, incenerator, and rehabilitation of existing Tirana waste disposal sites and electricity production. </a:t>
            </a:r>
          </a:p>
        </c:rich>
      </c:tx>
      <c:layout>
        <c:manualLayout>
          <c:xMode val="factor"/>
          <c:yMode val="factor"/>
          <c:x val="-0.005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5"/>
          <c:y val="0.3365"/>
          <c:w val="0.50675"/>
          <c:h val="0.579"/>
        </c:manualLayout>
      </c:layout>
      <c:pieChart>
        <c:varyColors val="1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4'!$A$5</c:f>
              <c:strCache/>
            </c:strRef>
          </c:cat>
          <c:val>
            <c:numRef>
              <c:f>'kontrata 4'!$B$5</c:f>
              <c:numCache/>
            </c:numRef>
          </c:val>
        </c:ser>
        <c:ser>
          <c:idx val="0"/>
          <c:order val="1"/>
          <c:tx>
            <c:strRef>
              <c:f>'kontrata 4'!$A$5</c:f>
              <c:strCache>
                <c:ptCount val="1"/>
                <c:pt idx="0">
                  <c:v>GeoGenix BV (former Integrated Energy B.V) - Netherlands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'kontrata 4'!$B$5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Controlling package of the Contract for hospital laboratory services</a:t>
            </a:r>
          </a:p>
        </c:rich>
      </c:tx>
      <c:layout>
        <c:manualLayout>
          <c:xMode val="factor"/>
          <c:yMode val="factor"/>
          <c:x val="-0.005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2385"/>
          <c:w val="0.66175"/>
          <c:h val="0.674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5'!$B$4:$B$6</c:f>
              <c:strCache/>
            </c:strRef>
          </c:cat>
          <c:val>
            <c:numRef>
              <c:f>'kontrata 5'!$C$4:$C$6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Controlling package of the Concessionary Agreement/PPP Medical check up for people aged 35-70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34775"/>
          <c:w val="0.4635"/>
          <c:h val="0.565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6'!$B$4:$B$5</c:f>
              <c:strCache/>
            </c:strRef>
          </c:cat>
          <c:val>
            <c:numRef>
              <c:f>'kontrata 6'!$C$4:$C$5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Controlling package of the Contract for the Construction, Operation and Maintenance of Milot-Morine Road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75"/>
          <c:y val="0.27725"/>
          <c:w val="0.6985"/>
          <c:h val="0.641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7'!$B$4:$B$5</c:f>
              <c:strCache/>
            </c:strRef>
          </c:cat>
          <c:val>
            <c:numRef>
              <c:f>'kontrata 7'!$C$4:$C$5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Controlling package of the Concessionary Contract/PPP (Provision of Dialysis Service to 5 regional hospitals) </a:t>
            </a:r>
          </a:p>
        </c:rich>
      </c:tx>
      <c:layout>
        <c:manualLayout>
          <c:xMode val="factor"/>
          <c:yMode val="factor"/>
          <c:x val="-0.002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75"/>
          <c:y val="0.3555"/>
          <c:w val="0.3875"/>
          <c:h val="0.5525"/>
        </c:manualLayout>
      </c:layout>
      <c:pieChart>
        <c:varyColors val="1"/>
        <c:ser>
          <c:idx val="0"/>
          <c:order val="0"/>
          <c:tx>
            <c:strRef>
              <c:f>'kontrata 8'!$A$5</c:f>
              <c:strCache>
                <c:ptCount val="1"/>
                <c:pt idx="0">
                  <c:v>DIAVERUM INTERNATIONAL AB -Sweden 
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'kontrata 8'!$B$4</c:f>
              <c:strCache/>
            </c:strRef>
          </c:cat>
          <c:val>
            <c:numRef>
              <c:f>'kontrata 8'!$B$5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95250</xdr:rowOff>
    </xdr:from>
    <xdr:to>
      <xdr:col>15</xdr:col>
      <xdr:colOff>514350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10106025" y="285750"/>
        <a:ext cx="32385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</xdr:row>
      <xdr:rowOff>85725</xdr:rowOff>
    </xdr:from>
    <xdr:to>
      <xdr:col>10</xdr:col>
      <xdr:colOff>104775</xdr:colOff>
      <xdr:row>13</xdr:row>
      <xdr:rowOff>142875</xdr:rowOff>
    </xdr:to>
    <xdr:graphicFrame>
      <xdr:nvGraphicFramePr>
        <xdr:cNvPr id="2" name="Chart 3"/>
        <xdr:cNvGraphicFramePr/>
      </xdr:nvGraphicFramePr>
      <xdr:xfrm>
        <a:off x="6248400" y="276225"/>
        <a:ext cx="36480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161925</xdr:rowOff>
    </xdr:from>
    <xdr:to>
      <xdr:col>11</xdr:col>
      <xdr:colOff>66675</xdr:colOff>
      <xdr:row>10</xdr:row>
      <xdr:rowOff>171450</xdr:rowOff>
    </xdr:to>
    <xdr:graphicFrame>
      <xdr:nvGraphicFramePr>
        <xdr:cNvPr id="1" name="Chart 1"/>
        <xdr:cNvGraphicFramePr/>
      </xdr:nvGraphicFramePr>
      <xdr:xfrm>
        <a:off x="5981700" y="161925"/>
        <a:ext cx="4200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12</xdr:row>
      <xdr:rowOff>28575</xdr:rowOff>
    </xdr:from>
    <xdr:to>
      <xdr:col>10</xdr:col>
      <xdr:colOff>561975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838825" y="3867150"/>
        <a:ext cx="42291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8</xdr:col>
      <xdr:colOff>485775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5200650" y="390525"/>
        <a:ext cx="3571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133350</xdr:rowOff>
    </xdr:from>
    <xdr:to>
      <xdr:col>12</xdr:col>
      <xdr:colOff>485775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7639050" y="323850"/>
        <a:ext cx="35718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133350</xdr:rowOff>
    </xdr:from>
    <xdr:to>
      <xdr:col>11</xdr:col>
      <xdr:colOff>323850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6867525" y="133350"/>
        <a:ext cx="3571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85725</xdr:rowOff>
    </xdr:from>
    <xdr:to>
      <xdr:col>13</xdr:col>
      <xdr:colOff>238125</xdr:colOff>
      <xdr:row>10</xdr:row>
      <xdr:rowOff>66675</xdr:rowOff>
    </xdr:to>
    <xdr:graphicFrame>
      <xdr:nvGraphicFramePr>
        <xdr:cNvPr id="1" name="Chart 1"/>
        <xdr:cNvGraphicFramePr/>
      </xdr:nvGraphicFramePr>
      <xdr:xfrm>
        <a:off x="6762750" y="85725"/>
        <a:ext cx="44672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123825</xdr:rowOff>
    </xdr:from>
    <xdr:to>
      <xdr:col>12</xdr:col>
      <xdr:colOff>361950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943725" y="123825"/>
        <a:ext cx="35718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171450</xdr:rowOff>
    </xdr:from>
    <xdr:to>
      <xdr:col>8</xdr:col>
      <xdr:colOff>171450</xdr:colOff>
      <xdr:row>15</xdr:row>
      <xdr:rowOff>47625</xdr:rowOff>
    </xdr:to>
    <xdr:graphicFrame>
      <xdr:nvGraphicFramePr>
        <xdr:cNvPr id="1" name="Chart 2"/>
        <xdr:cNvGraphicFramePr/>
      </xdr:nvGraphicFramePr>
      <xdr:xfrm>
        <a:off x="4886325" y="552450"/>
        <a:ext cx="35718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180975</xdr:rowOff>
    </xdr:from>
    <xdr:to>
      <xdr:col>10</xdr:col>
      <xdr:colOff>66675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5943600" y="180975"/>
        <a:ext cx="35718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180975</xdr:rowOff>
    </xdr:from>
    <xdr:to>
      <xdr:col>10</xdr:col>
      <xdr:colOff>66675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5943600" y="180975"/>
        <a:ext cx="3571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180975</xdr:rowOff>
    </xdr:from>
    <xdr:to>
      <xdr:col>10</xdr:col>
      <xdr:colOff>66675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5943600" y="180975"/>
        <a:ext cx="357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400050</xdr:rowOff>
    </xdr:from>
    <xdr:to>
      <xdr:col>8</xdr:col>
      <xdr:colOff>161925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5038725" y="971550"/>
        <a:ext cx="34099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133350</xdr:rowOff>
    </xdr:from>
    <xdr:to>
      <xdr:col>9</xdr:col>
      <xdr:colOff>66675</xdr:colOff>
      <xdr:row>15</xdr:row>
      <xdr:rowOff>9525</xdr:rowOff>
    </xdr:to>
    <xdr:graphicFrame>
      <xdr:nvGraphicFramePr>
        <xdr:cNvPr id="1" name="Chart 2"/>
        <xdr:cNvGraphicFramePr/>
      </xdr:nvGraphicFramePr>
      <xdr:xfrm>
        <a:off x="5391150" y="323850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="70" zoomScaleNormal="70" workbookViewId="0" topLeftCell="A1">
      <pane ySplit="4" topLeftCell="A16" activePane="bottomLeft" state="frozen"/>
      <selection pane="topLeft" activeCell="B1" sqref="B1"/>
      <selection pane="bottomLeft" activeCell="F20" sqref="F20"/>
    </sheetView>
  </sheetViews>
  <sheetFormatPr defaultColWidth="41.421875" defaultRowHeight="15"/>
  <cols>
    <col min="1" max="1" width="5.7109375" style="26" customWidth="1"/>
    <col min="2" max="2" width="38.28125" style="26" customWidth="1"/>
    <col min="3" max="3" width="23.8515625" style="26" customWidth="1"/>
    <col min="4" max="4" width="25.8515625" style="26" customWidth="1"/>
    <col min="5" max="5" width="27.28125" style="26" customWidth="1"/>
    <col min="6" max="6" width="18.57421875" style="26" customWidth="1"/>
    <col min="7" max="7" width="21.8515625" style="26" customWidth="1"/>
    <col min="8" max="16384" width="41.421875" style="26" customWidth="1"/>
  </cols>
  <sheetData>
    <row r="1" s="16" customFormat="1" ht="15.75">
      <c r="B1" s="16" t="s">
        <v>49</v>
      </c>
    </row>
    <row r="2" ht="16.5" thickBot="1"/>
    <row r="3" spans="1:7" ht="30" customHeight="1">
      <c r="A3" s="45" t="s">
        <v>38</v>
      </c>
      <c r="B3" s="43" t="s">
        <v>0</v>
      </c>
      <c r="C3" s="47" t="s">
        <v>2</v>
      </c>
      <c r="D3" s="47" t="s">
        <v>1</v>
      </c>
      <c r="E3" s="47"/>
      <c r="F3" s="47" t="s">
        <v>50</v>
      </c>
      <c r="G3" s="41" t="s">
        <v>51</v>
      </c>
    </row>
    <row r="4" spans="1:7" ht="31.5">
      <c r="A4" s="46"/>
      <c r="B4" s="44"/>
      <c r="C4" s="48"/>
      <c r="D4" s="10" t="s">
        <v>4</v>
      </c>
      <c r="E4" s="10" t="s">
        <v>3</v>
      </c>
      <c r="F4" s="48"/>
      <c r="G4" s="42"/>
    </row>
    <row r="5" spans="1:7" ht="47.25">
      <c r="A5" s="27">
        <v>1</v>
      </c>
      <c r="B5" s="11" t="s">
        <v>7</v>
      </c>
      <c r="C5" s="28" t="s">
        <v>54</v>
      </c>
      <c r="D5" s="28" t="s">
        <v>17</v>
      </c>
      <c r="E5" s="29" t="s">
        <v>127</v>
      </c>
      <c r="F5" s="30" t="s">
        <v>128</v>
      </c>
      <c r="G5" s="31">
        <v>4105100</v>
      </c>
    </row>
    <row r="6" spans="1:7" ht="189">
      <c r="A6" s="27">
        <v>2</v>
      </c>
      <c r="B6" s="11" t="s">
        <v>20</v>
      </c>
      <c r="C6" s="28" t="s">
        <v>55</v>
      </c>
      <c r="D6" s="29" t="s">
        <v>126</v>
      </c>
      <c r="E6" s="28" t="s">
        <v>69</v>
      </c>
      <c r="F6" s="28" t="s">
        <v>56</v>
      </c>
      <c r="G6" s="31">
        <v>1704982</v>
      </c>
    </row>
    <row r="7" spans="1:7" ht="63">
      <c r="A7" s="27">
        <v>3</v>
      </c>
      <c r="B7" s="11" t="s">
        <v>8</v>
      </c>
      <c r="C7" s="28" t="s">
        <v>57</v>
      </c>
      <c r="D7" s="28" t="s">
        <v>5</v>
      </c>
      <c r="E7" s="28" t="s">
        <v>6</v>
      </c>
      <c r="F7" s="38" t="s">
        <v>21</v>
      </c>
      <c r="G7" s="31">
        <v>1580698</v>
      </c>
    </row>
    <row r="8" spans="1:7" ht="63">
      <c r="A8" s="27">
        <v>4</v>
      </c>
      <c r="B8" s="11" t="s">
        <v>9</v>
      </c>
      <c r="C8" s="28" t="s">
        <v>58</v>
      </c>
      <c r="D8" s="29" t="s">
        <v>126</v>
      </c>
      <c r="E8" s="28" t="s">
        <v>52</v>
      </c>
      <c r="F8" s="38" t="s">
        <v>53</v>
      </c>
      <c r="G8" s="31">
        <v>1386921</v>
      </c>
    </row>
    <row r="9" spans="1:7" ht="110.25">
      <c r="A9" s="27">
        <v>5</v>
      </c>
      <c r="B9" s="11" t="s">
        <v>10</v>
      </c>
      <c r="C9" s="28" t="s">
        <v>71</v>
      </c>
      <c r="D9" s="28" t="s">
        <v>22</v>
      </c>
      <c r="E9" s="28" t="s">
        <v>70</v>
      </c>
      <c r="F9" s="39" t="s">
        <v>23</v>
      </c>
      <c r="G9" s="31">
        <v>1280444</v>
      </c>
    </row>
    <row r="10" spans="1:7" ht="94.5">
      <c r="A10" s="27">
        <v>6</v>
      </c>
      <c r="B10" s="11" t="s">
        <v>11</v>
      </c>
      <c r="C10" s="28" t="s">
        <v>59</v>
      </c>
      <c r="D10" s="28" t="s">
        <v>24</v>
      </c>
      <c r="E10" s="29" t="s">
        <v>126</v>
      </c>
      <c r="F10" s="30" t="s">
        <v>128</v>
      </c>
      <c r="G10" s="31">
        <v>876090</v>
      </c>
    </row>
    <row r="11" spans="1:7" ht="94.5">
      <c r="A11" s="27">
        <v>7</v>
      </c>
      <c r="B11" s="11" t="s">
        <v>12</v>
      </c>
      <c r="C11" s="28" t="s">
        <v>66</v>
      </c>
      <c r="D11" s="28" t="s">
        <v>25</v>
      </c>
      <c r="E11" s="29" t="s">
        <v>126</v>
      </c>
      <c r="F11" s="30" t="s">
        <v>128</v>
      </c>
      <c r="G11" s="31">
        <v>800259</v>
      </c>
    </row>
    <row r="12" spans="1:7" ht="63">
      <c r="A12" s="27">
        <v>8</v>
      </c>
      <c r="B12" s="11" t="s">
        <v>13</v>
      </c>
      <c r="C12" s="28" t="s">
        <v>60</v>
      </c>
      <c r="D12" s="29" t="s">
        <v>126</v>
      </c>
      <c r="E12" s="28" t="s">
        <v>26</v>
      </c>
      <c r="F12" s="38" t="s">
        <v>27</v>
      </c>
      <c r="G12" s="31">
        <v>779000</v>
      </c>
    </row>
    <row r="13" spans="1:7" ht="110.25">
      <c r="A13" s="27">
        <v>9</v>
      </c>
      <c r="B13" s="11" t="s">
        <v>14</v>
      </c>
      <c r="C13" s="28" t="s">
        <v>67</v>
      </c>
      <c r="D13" s="28" t="s">
        <v>36</v>
      </c>
      <c r="E13" s="29" t="s">
        <v>126</v>
      </c>
      <c r="F13" s="30" t="s">
        <v>128</v>
      </c>
      <c r="G13" s="31">
        <v>752770</v>
      </c>
    </row>
    <row r="14" spans="1:7" ht="141.75">
      <c r="A14" s="27">
        <v>10</v>
      </c>
      <c r="B14" s="11" t="s">
        <v>33</v>
      </c>
      <c r="C14" s="28" t="s">
        <v>61</v>
      </c>
      <c r="D14" s="28" t="s">
        <v>32</v>
      </c>
      <c r="E14" s="29" t="s">
        <v>126</v>
      </c>
      <c r="F14" s="30" t="s">
        <v>128</v>
      </c>
      <c r="G14" s="40">
        <v>658325</v>
      </c>
    </row>
    <row r="15" spans="1:7" ht="330.75">
      <c r="A15" s="27"/>
      <c r="B15" s="11" t="s">
        <v>34</v>
      </c>
      <c r="C15" s="28" t="s">
        <v>62</v>
      </c>
      <c r="D15" s="28" t="s">
        <v>35</v>
      </c>
      <c r="E15" s="29" t="s">
        <v>126</v>
      </c>
      <c r="F15" s="30" t="s">
        <v>128</v>
      </c>
      <c r="G15" s="40"/>
    </row>
    <row r="16" spans="1:7" ht="78.75">
      <c r="A16" s="27">
        <v>11</v>
      </c>
      <c r="B16" s="11" t="s">
        <v>28</v>
      </c>
      <c r="C16" s="28" t="s">
        <v>63</v>
      </c>
      <c r="D16" s="28" t="s">
        <v>30</v>
      </c>
      <c r="E16" s="29" t="s">
        <v>126</v>
      </c>
      <c r="F16" s="30" t="s">
        <v>128</v>
      </c>
      <c r="G16" s="31">
        <v>393979</v>
      </c>
    </row>
    <row r="17" spans="1:7" ht="63">
      <c r="A17" s="27">
        <v>12</v>
      </c>
      <c r="B17" s="11" t="s">
        <v>15</v>
      </c>
      <c r="C17" s="28" t="s">
        <v>64</v>
      </c>
      <c r="D17" s="28" t="s">
        <v>29</v>
      </c>
      <c r="E17" s="29" t="s">
        <v>126</v>
      </c>
      <c r="F17" s="30" t="s">
        <v>128</v>
      </c>
      <c r="G17" s="31">
        <v>65000</v>
      </c>
    </row>
    <row r="18" spans="1:7" ht="63.75" thickBot="1">
      <c r="A18" s="32">
        <v>13</v>
      </c>
      <c r="B18" s="13" t="s">
        <v>16</v>
      </c>
      <c r="C18" s="33" t="s">
        <v>65</v>
      </c>
      <c r="D18" s="34" t="s">
        <v>31</v>
      </c>
      <c r="E18" s="35" t="s">
        <v>19</v>
      </c>
      <c r="F18" s="34" t="s">
        <v>18</v>
      </c>
      <c r="G18" s="36">
        <v>49124</v>
      </c>
    </row>
    <row r="20" ht="15.75">
      <c r="B20" s="1" t="s">
        <v>68</v>
      </c>
    </row>
    <row r="21" ht="15.75">
      <c r="B21" s="1" t="s">
        <v>46</v>
      </c>
    </row>
  </sheetData>
  <sheetProtection/>
  <mergeCells count="7">
    <mergeCell ref="G14:G15"/>
    <mergeCell ref="G3:G4"/>
    <mergeCell ref="B3:B4"/>
    <mergeCell ref="A3:A4"/>
    <mergeCell ref="D3:E3"/>
    <mergeCell ref="C3:C4"/>
    <mergeCell ref="F3:F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8"/>
  <sheetViews>
    <sheetView workbookViewId="0" topLeftCell="A1">
      <selection activeCell="B5" sqref="B5"/>
    </sheetView>
  </sheetViews>
  <sheetFormatPr defaultColWidth="9.140625" defaultRowHeight="15"/>
  <cols>
    <col min="1" max="1" width="53.57421875" style="0" customWidth="1"/>
    <col min="2" max="2" width="15.8515625" style="0" customWidth="1"/>
  </cols>
  <sheetData>
    <row r="4" spans="1:2" ht="47.25">
      <c r="A4" s="23" t="s">
        <v>118</v>
      </c>
      <c r="B4" s="22" t="s">
        <v>125</v>
      </c>
    </row>
    <row r="5" spans="1:2" ht="30">
      <c r="A5" s="12" t="s">
        <v>85</v>
      </c>
      <c r="B5" s="15">
        <v>0.7</v>
      </c>
    </row>
    <row r="6" spans="1:2" ht="45">
      <c r="A6" s="12" t="s">
        <v>86</v>
      </c>
      <c r="B6" s="15">
        <v>0.3</v>
      </c>
    </row>
    <row r="7" ht="15">
      <c r="A7" s="18" t="s">
        <v>94</v>
      </c>
    </row>
    <row r="8" ht="15">
      <c r="A8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B22"/>
  <sheetViews>
    <sheetView zoomScale="90" zoomScaleNormal="90" workbookViewId="0" topLeftCell="A1">
      <selection activeCell="B15" sqref="B15"/>
    </sheetView>
  </sheetViews>
  <sheetFormatPr defaultColWidth="9.140625" defaultRowHeight="15"/>
  <cols>
    <col min="1" max="1" width="53.57421875" style="0" customWidth="1"/>
    <col min="2" max="2" width="15.8515625" style="0" customWidth="1"/>
  </cols>
  <sheetData>
    <row r="4" spans="1:2" ht="47.25">
      <c r="A4" s="23" t="s">
        <v>119</v>
      </c>
      <c r="B4" s="22" t="s">
        <v>125</v>
      </c>
    </row>
    <row r="5" spans="1:2" ht="15">
      <c r="A5" s="12" t="s">
        <v>76</v>
      </c>
      <c r="B5" s="15">
        <v>0.8695</v>
      </c>
    </row>
    <row r="6" spans="1:2" ht="30">
      <c r="A6" s="12" t="s">
        <v>77</v>
      </c>
      <c r="B6" s="15">
        <v>0.129</v>
      </c>
    </row>
    <row r="7" spans="1:2" ht="45">
      <c r="A7" s="12" t="s">
        <v>78</v>
      </c>
      <c r="B7" s="15">
        <v>0.3</v>
      </c>
    </row>
    <row r="8" ht="60">
      <c r="A8" s="17" t="s">
        <v>72</v>
      </c>
    </row>
    <row r="9" ht="15">
      <c r="A9" s="8" t="s">
        <v>43</v>
      </c>
    </row>
    <row r="14" spans="1:2" ht="47.25">
      <c r="A14" s="23" t="s">
        <v>121</v>
      </c>
      <c r="B14" s="22" t="s">
        <v>125</v>
      </c>
    </row>
    <row r="15" spans="1:2" ht="15">
      <c r="A15" s="12" t="s">
        <v>79</v>
      </c>
      <c r="B15" s="25">
        <v>0.3953</v>
      </c>
    </row>
    <row r="16" spans="1:2" ht="15">
      <c r="A16" s="3" t="s">
        <v>80</v>
      </c>
      <c r="B16" s="25">
        <v>0.3213</v>
      </c>
    </row>
    <row r="17" spans="1:2" ht="15">
      <c r="A17" s="3" t="s">
        <v>81</v>
      </c>
      <c r="B17" s="25">
        <v>0.1632</v>
      </c>
    </row>
    <row r="18" spans="1:2" ht="15">
      <c r="A18" s="3" t="s">
        <v>82</v>
      </c>
      <c r="B18" s="25">
        <v>0.1016</v>
      </c>
    </row>
    <row r="19" spans="1:2" ht="15">
      <c r="A19" s="3" t="s">
        <v>83</v>
      </c>
      <c r="B19" s="25">
        <v>0.013</v>
      </c>
    </row>
    <row r="20" spans="1:2" ht="15">
      <c r="A20" s="3" t="s">
        <v>84</v>
      </c>
      <c r="B20" s="25">
        <v>0.0056</v>
      </c>
    </row>
    <row r="21" ht="15">
      <c r="A21" s="18" t="s">
        <v>94</v>
      </c>
    </row>
    <row r="22" ht="15">
      <c r="A22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B7"/>
  <sheetViews>
    <sheetView workbookViewId="0" topLeftCell="A1">
      <selection activeCell="B5" sqref="B5"/>
    </sheetView>
  </sheetViews>
  <sheetFormatPr defaultColWidth="9.140625" defaultRowHeight="15"/>
  <cols>
    <col min="1" max="1" width="53.57421875" style="0" customWidth="1"/>
    <col min="2" max="2" width="15.8515625" style="0" customWidth="1"/>
  </cols>
  <sheetData>
    <row r="4" spans="1:2" ht="47.25">
      <c r="A4" s="23" t="s">
        <v>120</v>
      </c>
      <c r="B4" s="22" t="s">
        <v>125</v>
      </c>
    </row>
    <row r="5" spans="1:2" ht="30">
      <c r="A5" s="12" t="s">
        <v>75</v>
      </c>
      <c r="B5" s="15">
        <v>1</v>
      </c>
    </row>
    <row r="6" ht="15">
      <c r="A6" s="18" t="s">
        <v>94</v>
      </c>
    </row>
    <row r="7" ht="15">
      <c r="A7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B7"/>
  <sheetViews>
    <sheetView workbookViewId="0" topLeftCell="A1">
      <selection activeCell="A18" sqref="A18"/>
    </sheetView>
  </sheetViews>
  <sheetFormatPr defaultColWidth="9.140625" defaultRowHeight="15"/>
  <cols>
    <col min="1" max="1" width="53.57421875" style="0" customWidth="1"/>
    <col min="2" max="2" width="15.8515625" style="0" customWidth="1"/>
  </cols>
  <sheetData>
    <row r="4" spans="1:2" ht="31.5">
      <c r="A4" s="23" t="s">
        <v>122</v>
      </c>
      <c r="B4" s="22" t="s">
        <v>125</v>
      </c>
    </row>
    <row r="5" spans="1:2" ht="30">
      <c r="A5" s="12" t="s">
        <v>74</v>
      </c>
      <c r="B5" s="15">
        <v>1</v>
      </c>
    </row>
    <row r="6" ht="15">
      <c r="A6" s="18" t="s">
        <v>94</v>
      </c>
    </row>
    <row r="7" ht="15">
      <c r="A7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B7"/>
  <sheetViews>
    <sheetView workbookViewId="0" topLeftCell="A1">
      <selection activeCell="B5" sqref="B5"/>
    </sheetView>
  </sheetViews>
  <sheetFormatPr defaultColWidth="9.140625" defaultRowHeight="15"/>
  <cols>
    <col min="1" max="1" width="53.57421875" style="0" customWidth="1"/>
    <col min="2" max="2" width="15.8515625" style="0" customWidth="1"/>
  </cols>
  <sheetData>
    <row r="4" spans="1:2" ht="47.25">
      <c r="A4" s="23" t="s">
        <v>123</v>
      </c>
      <c r="B4" s="22" t="s">
        <v>125</v>
      </c>
    </row>
    <row r="5" spans="1:2" ht="30">
      <c r="A5" s="12" t="s">
        <v>124</v>
      </c>
      <c r="B5" s="15">
        <v>1</v>
      </c>
    </row>
    <row r="6" ht="15">
      <c r="A6" s="18" t="s">
        <v>94</v>
      </c>
    </row>
    <row r="7" ht="15">
      <c r="A7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D3" sqref="D3"/>
    </sheetView>
  </sheetViews>
  <sheetFormatPr defaultColWidth="9.140625" defaultRowHeight="15"/>
  <cols>
    <col min="1" max="1" width="9.00390625" style="0" customWidth="1"/>
    <col min="2" max="2" width="44.28125" style="0" customWidth="1"/>
    <col min="3" max="3" width="11.7109375" style="0" customWidth="1"/>
    <col min="4" max="4" width="19.28125" style="0" customWidth="1"/>
    <col min="6" max="6" width="13.421875" style="0" customWidth="1"/>
    <col min="7" max="7" width="12.7109375" style="0" bestFit="1" customWidth="1"/>
    <col min="8" max="8" width="9.00390625" style="0" customWidth="1"/>
    <col min="14" max="14" width="9.00390625" style="0" customWidth="1"/>
  </cols>
  <sheetData>
    <row r="1" ht="15">
      <c r="A1" s="9" t="s">
        <v>96</v>
      </c>
    </row>
    <row r="2" ht="15.75" thickBot="1"/>
    <row r="3" spans="2:4" ht="30">
      <c r="B3" s="19" t="s">
        <v>97</v>
      </c>
      <c r="C3" s="20" t="s">
        <v>100</v>
      </c>
      <c r="D3" s="21" t="s">
        <v>101</v>
      </c>
    </row>
    <row r="4" spans="2:4" ht="15">
      <c r="B4" s="4" t="s">
        <v>99</v>
      </c>
      <c r="C4" s="3">
        <v>5</v>
      </c>
      <c r="D4" s="2">
        <v>6731045</v>
      </c>
    </row>
    <row r="5" spans="2:4" ht="15">
      <c r="B5" s="4" t="s">
        <v>98</v>
      </c>
      <c r="C5" s="3">
        <v>8</v>
      </c>
      <c r="D5" s="2">
        <v>7701647</v>
      </c>
    </row>
    <row r="6" spans="2:4" ht="15.75" thickBot="1">
      <c r="B6" s="5" t="s">
        <v>37</v>
      </c>
      <c r="C6" s="6">
        <v>13</v>
      </c>
      <c r="D6" s="7">
        <f>SUM(D4:D5)</f>
        <v>14432692</v>
      </c>
    </row>
    <row r="7" ht="45">
      <c r="B7" s="17" t="s">
        <v>95</v>
      </c>
    </row>
    <row r="8" ht="15">
      <c r="B8" s="8" t="s">
        <v>43</v>
      </c>
    </row>
    <row r="15" spans="8:14" ht="15">
      <c r="H15" t="s">
        <v>45</v>
      </c>
      <c r="N15" t="s">
        <v>44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B3" sqref="B3"/>
    </sheetView>
  </sheetViews>
  <sheetFormatPr defaultColWidth="9.140625" defaultRowHeight="15"/>
  <cols>
    <col min="2" max="2" width="45.28125" style="0" customWidth="1"/>
    <col min="3" max="3" width="11.8515625" style="0" customWidth="1"/>
    <col min="5" max="5" width="16.28125" style="0" customWidth="1"/>
  </cols>
  <sheetData>
    <row r="3" spans="2:3" ht="15.75">
      <c r="B3" s="23" t="s">
        <v>108</v>
      </c>
      <c r="C3" s="22" t="s">
        <v>102</v>
      </c>
    </row>
    <row r="4" spans="2:3" ht="15">
      <c r="B4" s="12" t="s">
        <v>41</v>
      </c>
      <c r="C4" s="15">
        <v>0.4</v>
      </c>
    </row>
    <row r="5" spans="2:3" ht="15">
      <c r="B5" s="3" t="s">
        <v>42</v>
      </c>
      <c r="C5" s="15">
        <v>0.3</v>
      </c>
    </row>
    <row r="6" spans="2:3" ht="15">
      <c r="B6" s="3" t="s">
        <v>39</v>
      </c>
      <c r="C6" s="15">
        <v>0.15</v>
      </c>
    </row>
    <row r="7" spans="2:3" ht="15">
      <c r="B7" s="3" t="s">
        <v>40</v>
      </c>
      <c r="C7" s="15">
        <v>0.15</v>
      </c>
    </row>
    <row r="8" ht="45">
      <c r="B8" s="17" t="s">
        <v>103</v>
      </c>
    </row>
    <row r="9" ht="15">
      <c r="B9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1">
      <selection activeCell="B3" sqref="B3"/>
    </sheetView>
  </sheetViews>
  <sheetFormatPr defaultColWidth="9.140625" defaultRowHeight="15"/>
  <cols>
    <col min="2" max="2" width="44.28125" style="0" customWidth="1"/>
    <col min="3" max="3" width="16.57421875" style="0" customWidth="1"/>
  </cols>
  <sheetData>
    <row r="3" spans="2:3" ht="31.5">
      <c r="B3" s="23" t="s">
        <v>111</v>
      </c>
      <c r="C3" s="22" t="s">
        <v>104</v>
      </c>
    </row>
    <row r="4" spans="2:3" ht="15">
      <c r="B4" s="12" t="s">
        <v>109</v>
      </c>
      <c r="C4" s="15">
        <v>0.49</v>
      </c>
    </row>
    <row r="5" spans="2:3" ht="15">
      <c r="B5" s="12" t="s">
        <v>110</v>
      </c>
      <c r="C5" s="15">
        <v>0.51</v>
      </c>
    </row>
    <row r="6" ht="75">
      <c r="B6" s="17" t="s">
        <v>105</v>
      </c>
    </row>
    <row r="7" ht="15">
      <c r="B7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B7"/>
  <sheetViews>
    <sheetView workbookViewId="0" topLeftCell="A3">
      <selection activeCell="A4" sqref="A4"/>
    </sheetView>
  </sheetViews>
  <sheetFormatPr defaultColWidth="9.140625" defaultRowHeight="15"/>
  <cols>
    <col min="1" max="1" width="53.57421875" style="0" customWidth="1"/>
    <col min="2" max="2" width="15.8515625" style="0" customWidth="1"/>
  </cols>
  <sheetData>
    <row r="4" spans="1:2" ht="61.5" customHeight="1">
      <c r="A4" s="23" t="s">
        <v>112</v>
      </c>
      <c r="B4" s="24" t="s">
        <v>104</v>
      </c>
    </row>
    <row r="5" spans="1:2" ht="15">
      <c r="A5" s="37" t="s">
        <v>93</v>
      </c>
      <c r="B5" s="15">
        <v>1</v>
      </c>
    </row>
    <row r="6" ht="30">
      <c r="A6" s="17" t="s">
        <v>105</v>
      </c>
    </row>
    <row r="7" ht="15">
      <c r="A7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C8"/>
  <sheetViews>
    <sheetView workbookViewId="0" topLeftCell="A1">
      <selection activeCell="C10" sqref="C10"/>
    </sheetView>
  </sheetViews>
  <sheetFormatPr defaultColWidth="9.140625" defaultRowHeight="15"/>
  <cols>
    <col min="2" max="2" width="52.00390625" style="0" customWidth="1"/>
    <col min="3" max="3" width="16.57421875" style="0" customWidth="1"/>
  </cols>
  <sheetData>
    <row r="3" spans="2:3" ht="15.75">
      <c r="B3" s="23" t="s">
        <v>113</v>
      </c>
      <c r="C3" s="22" t="s">
        <v>106</v>
      </c>
    </row>
    <row r="4" spans="2:3" ht="15">
      <c r="B4" s="12" t="s">
        <v>47</v>
      </c>
      <c r="C4" s="14">
        <v>0.417</v>
      </c>
    </row>
    <row r="5" spans="2:3" ht="75">
      <c r="B5" s="12" t="s">
        <v>91</v>
      </c>
      <c r="C5" s="14">
        <v>0.333</v>
      </c>
    </row>
    <row r="6" spans="2:3" ht="30">
      <c r="B6" s="12" t="s">
        <v>92</v>
      </c>
      <c r="C6" s="14">
        <v>0.25</v>
      </c>
    </row>
    <row r="7" ht="30">
      <c r="B7" s="17" t="s">
        <v>105</v>
      </c>
    </row>
    <row r="8" ht="15">
      <c r="B8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1">
      <selection activeCell="B3" sqref="B3"/>
    </sheetView>
  </sheetViews>
  <sheetFormatPr defaultColWidth="9.140625" defaultRowHeight="15"/>
  <cols>
    <col min="2" max="2" width="52.00390625" style="0" customWidth="1"/>
    <col min="3" max="3" width="16.57421875" style="0" customWidth="1"/>
  </cols>
  <sheetData>
    <row r="3" spans="2:3" ht="31.5">
      <c r="B3" s="23" t="s">
        <v>114</v>
      </c>
      <c r="C3" s="22" t="s">
        <v>73</v>
      </c>
    </row>
    <row r="4" spans="2:3" ht="15">
      <c r="B4" s="12" t="s">
        <v>89</v>
      </c>
      <c r="C4" s="14">
        <v>0.8</v>
      </c>
    </row>
    <row r="5" spans="2:3" ht="60">
      <c r="B5" s="12" t="s">
        <v>90</v>
      </c>
      <c r="C5" s="14">
        <v>0.2</v>
      </c>
    </row>
    <row r="6" ht="15">
      <c r="B6" s="18" t="s">
        <v>94</v>
      </c>
    </row>
    <row r="7" ht="15">
      <c r="B7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1">
      <selection activeCell="B7" sqref="B7"/>
    </sheetView>
  </sheetViews>
  <sheetFormatPr defaultColWidth="9.140625" defaultRowHeight="15"/>
  <cols>
    <col min="2" max="2" width="52.00390625" style="0" customWidth="1"/>
    <col min="3" max="3" width="16.57421875" style="0" customWidth="1"/>
  </cols>
  <sheetData>
    <row r="3" spans="2:3" ht="30">
      <c r="B3" s="23" t="s">
        <v>115</v>
      </c>
      <c r="C3" s="22" t="s">
        <v>73</v>
      </c>
    </row>
    <row r="4" spans="2:3" ht="45">
      <c r="B4" s="12" t="s">
        <v>87</v>
      </c>
      <c r="C4" s="14">
        <v>0.5</v>
      </c>
    </row>
    <row r="5" spans="2:3" ht="60">
      <c r="B5" s="12" t="s">
        <v>88</v>
      </c>
      <c r="C5" s="14">
        <v>0.5</v>
      </c>
    </row>
    <row r="6" ht="60">
      <c r="B6" s="17" t="s">
        <v>116</v>
      </c>
    </row>
    <row r="7" ht="15">
      <c r="B7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B7"/>
  <sheetViews>
    <sheetView tabSelected="1" workbookViewId="0" topLeftCell="A1">
      <selection activeCell="B4" sqref="B4"/>
    </sheetView>
  </sheetViews>
  <sheetFormatPr defaultColWidth="9.140625" defaultRowHeight="15"/>
  <cols>
    <col min="1" max="1" width="53.57421875" style="0" customWidth="1"/>
    <col min="2" max="2" width="15.8515625" style="0" customWidth="1"/>
  </cols>
  <sheetData>
    <row r="4" spans="1:2" ht="31.5">
      <c r="A4" s="23" t="s">
        <v>117</v>
      </c>
      <c r="B4" s="22" t="s">
        <v>107</v>
      </c>
    </row>
    <row r="5" spans="1:2" ht="30">
      <c r="A5" s="12" t="s">
        <v>48</v>
      </c>
      <c r="B5" s="15">
        <v>1</v>
      </c>
    </row>
    <row r="6" ht="30">
      <c r="A6" s="17" t="s">
        <v>105</v>
      </c>
    </row>
    <row r="7" ht="15">
      <c r="A7" s="18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Blerina</dc:creator>
  <cp:keywords/>
  <dc:description/>
  <cp:lastModifiedBy>user</cp:lastModifiedBy>
  <dcterms:created xsi:type="dcterms:W3CDTF">2015-06-05T18:17:20Z</dcterms:created>
  <dcterms:modified xsi:type="dcterms:W3CDTF">2021-02-08T14:28:20Z</dcterms:modified>
  <cp:category/>
  <cp:version/>
  <cp:contentType/>
  <cp:contentStatus/>
</cp:coreProperties>
</file>