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firstSheet="1" activeTab="5"/>
  </bookViews>
  <sheets>
    <sheet name="vdekur_aksidente_total" sheetId="1" r:id="rId1"/>
    <sheet name="Vdekur_gjini" sheetId="2" r:id="rId2"/>
    <sheet name="te vdekur _aksidente_rruge" sheetId="3" r:id="rId3"/>
    <sheet name="vdekur_mosha" sheetId="4" r:id="rId4"/>
    <sheet name="vdekur_shkaqe" sheetId="5" r:id="rId5"/>
    <sheet name="vdekjet_grup semundj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<sst xmlns="http://schemas.openxmlformats.org/spreadsheetml/2006/main" count="100" uniqueCount="75">
  <si>
    <t>Tabela 1   Numri i të vdekurve nga aksidentet rrugore , 2014-2020</t>
  </si>
  <si>
    <t>Viti</t>
  </si>
  <si>
    <t>2015/2014</t>
  </si>
  <si>
    <t>2016/2015</t>
  </si>
  <si>
    <t>2017/2016</t>
  </si>
  <si>
    <t>2018/2017</t>
  </si>
  <si>
    <t>2019/2018</t>
  </si>
  <si>
    <t>2020/2019</t>
  </si>
  <si>
    <r>
      <t>Tabela 2  Ndryshimi me baz</t>
    </r>
    <r>
      <rPr>
        <b/>
        <u val="single"/>
        <sz val="11"/>
        <color indexed="8"/>
        <rFont val="Calibri"/>
        <family val="2"/>
      </rPr>
      <t>ë</t>
    </r>
    <r>
      <rPr>
        <b/>
        <u val="single"/>
        <sz val="11"/>
        <color indexed="8"/>
        <rFont val="Calibri"/>
        <family val="2"/>
      </rPr>
      <t xml:space="preserve"> vjetore i të vdekurve nga aksidentet rrugore, 2015-2020</t>
    </r>
  </si>
  <si>
    <t>Tabela 3   Numri i të vdekurve nga aksidentet rrugore sipas gjinisë, 2014-2020</t>
  </si>
  <si>
    <t>Meshkuj</t>
  </si>
  <si>
    <t>Femra</t>
  </si>
  <si>
    <t>Grafiku 1   Numri i të vdekurve nga aksidentet rrugore sipas gjinisë, 2014-2020</t>
  </si>
  <si>
    <t>Lloji i rrugës</t>
  </si>
  <si>
    <t>Raporti të vdekur për 100 aksidente rrugore</t>
  </si>
  <si>
    <t>Autostradë</t>
  </si>
  <si>
    <t>Ndërurbane kryesore</t>
  </si>
  <si>
    <t>Ndërurbane dytësore</t>
  </si>
  <si>
    <t>Urbane kryesore</t>
  </si>
  <si>
    <t>Urbane dytësore</t>
  </si>
  <si>
    <t>Lokale</t>
  </si>
  <si>
    <t>Të tjera</t>
  </si>
  <si>
    <t>Të vdekur nga aksidentet rrugore</t>
  </si>
  <si>
    <t>Aksidente rrugore me pasoja të plagosur dhe fatalitete</t>
  </si>
  <si>
    <t>Tabela 4 Të vdekur dhe aksidentet rrugore me pasoja sipas klasifimit të rrugëve, 2014-2020</t>
  </si>
  <si>
    <t>Burimi: Instituti i Statistikave</t>
  </si>
  <si>
    <t>Grafiku 3 Vdekshmëria për çdo 100 aksidente rrugore sipas llojit të rrugës për periudhën 2014-2020</t>
  </si>
  <si>
    <t>Grafiku 4 Viktimat e aksidenteve rrugore sipas grup-moshave, 2014-2020</t>
  </si>
  <si>
    <t>Tabela 5 Përqindja e të vdekurve nga aksidentet rrugore sipas grup-moshave, 2014-2020</t>
  </si>
  <si>
    <t>Grup-mosha</t>
  </si>
  <si>
    <t xml:space="preserve"> 0 - 25  vjeç</t>
  </si>
  <si>
    <t xml:space="preserve"> 25 - 35  vjeç</t>
  </si>
  <si>
    <t xml:space="preserve"> 35 - 45  vjeç</t>
  </si>
  <si>
    <t xml:space="preserve"> 45 - 59  vjeç</t>
  </si>
  <si>
    <t xml:space="preserve"> mbi 60  vjeç</t>
  </si>
  <si>
    <t>larguar nga vendi i ngjarjes</t>
  </si>
  <si>
    <t>Shkaqet e vdekjeve</t>
  </si>
  <si>
    <t>Natyrale</t>
  </si>
  <si>
    <t>Vetvrasje</t>
  </si>
  <si>
    <t>Vrasje</t>
  </si>
  <si>
    <t>Aksident në punë</t>
  </si>
  <si>
    <t>E panjohur</t>
  </si>
  <si>
    <t>Aksidente rrugore</t>
  </si>
  <si>
    <t>Grafiku 5  Vdekjet sipas shkaqeve, 2014-2019</t>
  </si>
  <si>
    <t>Përpunimi dhe analiza: Open Data Albania</t>
  </si>
  <si>
    <t>Aksidente (duke përjashtuar aksidentet rrugore)</t>
  </si>
  <si>
    <t>Grup-sëmundjet</t>
  </si>
  <si>
    <t>2014</t>
  </si>
  <si>
    <t>2015</t>
  </si>
  <si>
    <t>2016</t>
  </si>
  <si>
    <t>2017</t>
  </si>
  <si>
    <t>2018</t>
  </si>
  <si>
    <t>2019</t>
  </si>
  <si>
    <t>Sëmundje infektive e parazitare</t>
  </si>
  <si>
    <t>Tumore</t>
  </si>
  <si>
    <t>Sëmundje endokrine të të ushqyerit</t>
  </si>
  <si>
    <t>Sëmundje të gjakut dhe të organeve formuese të gjakut</t>
  </si>
  <si>
    <t>Sëmundje mendore</t>
  </si>
  <si>
    <t>Sëmundje të sistemit nervor qendror dhe të organeve të shqisave</t>
  </si>
  <si>
    <t>Sëmundje të aparatit të qarkullimit të gjakut</t>
  </si>
  <si>
    <t>Sëmundje të aparatit të frymëmarrjes</t>
  </si>
  <si>
    <t>Sëmundje të aparatit të tretjes</t>
  </si>
  <si>
    <t>Sëmundje të organeve urogenitale</t>
  </si>
  <si>
    <t>Ndërlikime në barrë, të lindjes dhe të periudhës së paslindjes</t>
  </si>
  <si>
    <t>Sëmundje të lëkurës dhe të indit qelizor në lëkurë</t>
  </si>
  <si>
    <t>Sëmundje të sistemit të kockave dhe të kyçeve</t>
  </si>
  <si>
    <t>Anomali të bashkëlindura</t>
  </si>
  <si>
    <t>Sëmundje që shfaqen në periudhën rreth lindjes</t>
  </si>
  <si>
    <t>Simptoma, shenja dhe sëmundje të papërcaktuara mirë</t>
  </si>
  <si>
    <t>Dëmtime traumatike dhe helmime</t>
  </si>
  <si>
    <t>Grafiku 6   Persona që kanë ndërruar jetë sipas grup-sëmundjeve gjatë periudhës 2014-2019</t>
  </si>
  <si>
    <r>
      <t>Tabela  6 Vdekjet sipas shkaqeve në Shqip</t>
    </r>
    <r>
      <rPr>
        <b/>
        <sz val="11"/>
        <color indexed="8"/>
        <rFont val="Calibri"/>
        <family val="2"/>
      </rPr>
      <t>ë</t>
    </r>
    <r>
      <rPr>
        <b/>
        <sz val="11"/>
        <color indexed="8"/>
        <rFont val="Calibri"/>
        <family val="2"/>
      </rPr>
      <t>ri %, 2014-2019</t>
    </r>
  </si>
  <si>
    <t xml:space="preserve"> Tabela 7  Përqindja e vdekjeve sipas grup-sëmundjeve, 2014-2019</t>
  </si>
  <si>
    <t>2014/2013</t>
  </si>
  <si>
    <t>Ndryshimi me bazë vjetore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</si>
</sst>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9"/>
      <color indexed="9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9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333333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0" borderId="0" xfId="0" applyFont="1" applyAlignment="1">
      <alignment/>
    </xf>
    <xf numFmtId="0" fontId="46" fillId="33" borderId="21" xfId="0" applyFont="1" applyFill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22" xfId="0" applyFont="1" applyBorder="1" applyAlignment="1">
      <alignment/>
    </xf>
    <xf numFmtId="1" fontId="0" fillId="0" borderId="10" xfId="0" applyNumberForma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 horizontal="center" wrapText="1"/>
    </xf>
    <xf numFmtId="0" fontId="6" fillId="33" borderId="21" xfId="0" applyFont="1" applyFill="1" applyBorder="1" applyAlignment="1">
      <alignment/>
    </xf>
    <xf numFmtId="0" fontId="5" fillId="0" borderId="26" xfId="0" applyFont="1" applyBorder="1" applyAlignment="1">
      <alignment/>
    </xf>
    <xf numFmtId="164" fontId="0" fillId="0" borderId="26" xfId="0" applyNumberFormat="1" applyBorder="1" applyAlignment="1">
      <alignment/>
    </xf>
    <xf numFmtId="0" fontId="5" fillId="0" borderId="10" xfId="0" applyFont="1" applyBorder="1" applyAlignment="1">
      <alignment/>
    </xf>
    <xf numFmtId="164" fontId="46" fillId="0" borderId="26" xfId="0" applyNumberFormat="1" applyFont="1" applyBorder="1" applyAlignment="1">
      <alignment/>
    </xf>
    <xf numFmtId="0" fontId="7" fillId="0" borderId="0" xfId="0" applyFont="1" applyAlignment="1">
      <alignment/>
    </xf>
    <xf numFmtId="0" fontId="46" fillId="33" borderId="25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4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Fatalitete si pasojë e aksidenteve rrugore në vlerë absolute dhe ndryshimi vit pas viti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86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vdekur_aksidente_total!$A$3</c:f>
              <c:strCache>
                <c:ptCount val="1"/>
                <c:pt idx="0">
                  <c:v>Të vdekur nga aksidentet rrugore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vdekur_aksidente_total!$B$2:$H$2</c:f>
              <c:numCache/>
            </c:numRef>
          </c:cat>
          <c:val>
            <c:numRef>
              <c:f>vdekur_aksidente_total!$B$3:$H$3</c:f>
              <c:numCache/>
            </c:numRef>
          </c:val>
        </c:ser>
        <c:overlap val="-27"/>
        <c:gapWidth val="219"/>
        <c:axId val="57607460"/>
        <c:axId val="48705093"/>
      </c:barChart>
      <c:lineChart>
        <c:grouping val="standard"/>
        <c:varyColors val="0"/>
        <c:ser>
          <c:idx val="1"/>
          <c:order val="1"/>
          <c:tx>
            <c:strRef>
              <c:f>vdekur_aksidente_total!$A$7</c:f>
              <c:strCache>
                <c:ptCount val="1"/>
                <c:pt idx="0">
                  <c:v>Ndryshimi me bazë vjetore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vdekur_aksidente_total!$B$7:$H$7</c:f>
              <c:numCache/>
            </c:numRef>
          </c:val>
          <c:smooth val="0"/>
        </c:ser>
        <c:axId val="35692654"/>
        <c:axId val="52798431"/>
      </c:lineChart>
      <c:catAx>
        <c:axId val="57607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05093"/>
        <c:crosses val="autoZero"/>
        <c:auto val="1"/>
        <c:lblOffset val="100"/>
        <c:tickLblSkip val="1"/>
        <c:noMultiLvlLbl val="0"/>
      </c:catAx>
      <c:valAx>
        <c:axId val="48705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07460"/>
        <c:crossesAt val="1"/>
        <c:crossBetween val="between"/>
        <c:dispUnits/>
      </c:valAx>
      <c:catAx>
        <c:axId val="35692654"/>
        <c:scaling>
          <c:orientation val="minMax"/>
        </c:scaling>
        <c:axPos val="b"/>
        <c:delete val="1"/>
        <c:majorTickMark val="out"/>
        <c:minorTickMark val="none"/>
        <c:tickLblPos val="none"/>
        <c:crossAx val="52798431"/>
        <c:crosses val="autoZero"/>
        <c:auto val="1"/>
        <c:lblOffset val="100"/>
        <c:tickLblSkip val="1"/>
        <c:noMultiLvlLbl val="0"/>
      </c:catAx>
      <c:valAx>
        <c:axId val="5279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6926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90325"/>
          <c:w val="0.908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25"/>
          <c:w val="0.956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'[1]Vdekur_gjini'!$A$20</c:f>
              <c:strCache>
                <c:ptCount val="1"/>
                <c:pt idx="0">
                  <c:v>Meshkuj</c:v>
                </c:pt>
              </c:strCache>
            </c:strRef>
          </c:tx>
          <c:spPr>
            <a:solidFill>
              <a:srgbClr val="5B9BD5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'[1]Vdekur_gjini'!$B$18:$H$18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'[1]Vdekur_gjini'!$B$20:$H$20</c:f>
              <c:numCache>
                <c:ptCount val="7"/>
                <c:pt idx="0">
                  <c:v>208</c:v>
                </c:pt>
                <c:pt idx="1">
                  <c:v>223</c:v>
                </c:pt>
                <c:pt idx="2">
                  <c:v>218</c:v>
                </c:pt>
                <c:pt idx="3">
                  <c:v>180</c:v>
                </c:pt>
                <c:pt idx="4">
                  <c:v>172</c:v>
                </c:pt>
                <c:pt idx="5">
                  <c:v>171</c:v>
                </c:pt>
                <c:pt idx="6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'[1]Vdekur_gjini'!$A$21</c:f>
              <c:strCache>
                <c:ptCount val="1"/>
                <c:pt idx="0">
                  <c:v>Femra</c:v>
                </c:pt>
              </c:strCache>
            </c:strRef>
          </c:tx>
          <c:spPr>
            <a:solidFill>
              <a:srgbClr val="ED7D31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'[1]Vdekur_gjini'!$B$18:$H$18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'[1]Vdekur_gjini'!$B$21:$H$21</c:f>
              <c:numCache>
                <c:ptCount val="7"/>
                <c:pt idx="0">
                  <c:v>56</c:v>
                </c:pt>
                <c:pt idx="1">
                  <c:v>47</c:v>
                </c:pt>
                <c:pt idx="2">
                  <c:v>51</c:v>
                </c:pt>
                <c:pt idx="3">
                  <c:v>42</c:v>
                </c:pt>
                <c:pt idx="4">
                  <c:v>41</c:v>
                </c:pt>
                <c:pt idx="5">
                  <c:v>56</c:v>
                </c:pt>
                <c:pt idx="6">
                  <c:v>41</c:v>
                </c:pt>
              </c:numCache>
            </c:numRef>
          </c:val>
        </c:ser>
        <c:gapWidth val="65"/>
        <c:axId val="5423832"/>
        <c:axId val="48814489"/>
      </c:barChart>
      <c:catAx>
        <c:axId val="5423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542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5"/>
          <c:y val="0.9055"/>
          <c:w val="0.25275"/>
          <c:h val="0.073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Vdekshmëria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për çdo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 aksidente rrugore sipas llojit të rrugës për periudhën 2014-2020</a:t>
            </a:r>
          </a:p>
        </c:rich>
      </c:tx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241"/>
          <c:w val="0.972"/>
          <c:h val="0.6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'[1]Vdekur_Lloji_rruges'!$B$25</c:f>
              <c:strCache>
                <c:ptCount val="1"/>
                <c:pt idx="0">
                  <c:v>Raporti të vdekur për 100 aksidente rrugore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'[1]Vdekur_Lloji_rruges'!$A$26:$A$32</c:f>
              <c:strCache>
                <c:ptCount val="7"/>
                <c:pt idx="0">
                  <c:v>Autostradë</c:v>
                </c:pt>
                <c:pt idx="1">
                  <c:v>Ndërurbane kryesore</c:v>
                </c:pt>
                <c:pt idx="2">
                  <c:v>Ndërurbane dytësore</c:v>
                </c:pt>
                <c:pt idx="3">
                  <c:v>Urbane kryesore</c:v>
                </c:pt>
                <c:pt idx="4">
                  <c:v>Urbane dytësore</c:v>
                </c:pt>
                <c:pt idx="5">
                  <c:v>Lokale</c:v>
                </c:pt>
                <c:pt idx="6">
                  <c:v>Të tjera</c:v>
                </c:pt>
              </c:strCache>
            </c:strRef>
          </c:cat>
          <c:val>
            <c:numRef>
              <c:f>'[1]Vdekur_Lloji_rruges'!$B$26:$B$32</c:f>
              <c:numCache>
                <c:ptCount val="7"/>
                <c:pt idx="0">
                  <c:v>27.272727272727273</c:v>
                </c:pt>
                <c:pt idx="1">
                  <c:v>21.920668058455114</c:v>
                </c:pt>
                <c:pt idx="2">
                  <c:v>18.51851851851852</c:v>
                </c:pt>
                <c:pt idx="3">
                  <c:v>8.085250338294994</c:v>
                </c:pt>
                <c:pt idx="4">
                  <c:v>7.612981498331817</c:v>
                </c:pt>
                <c:pt idx="5">
                  <c:v>16.83953630262355</c:v>
                </c:pt>
                <c:pt idx="6">
                  <c:v>14.754098360655737</c:v>
                </c:pt>
              </c:numCache>
            </c:numRef>
          </c:val>
          <c:shape val="box"/>
        </c:ser>
        <c:gapWidth val="75"/>
        <c:shape val="box"/>
        <c:axId val="36677218"/>
        <c:axId val="61659507"/>
      </c:bar3DChart>
      <c:catAx>
        <c:axId val="3667721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75"/>
          <c:y val="0.90525"/>
          <c:w val="0.4185"/>
          <c:h val="0.07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29"/>
          <c:w val="0.96425"/>
          <c:h val="0.775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'[1]vdekur_grupmoshes'!$A$4</c:f>
              <c:strCache>
                <c:ptCount val="1"/>
                <c:pt idx="0">
                  <c:v> 0 - 24 vjeç</c:v>
                </c:pt>
              </c:strCache>
            </c:strRef>
          </c:tx>
          <c:spPr>
            <a:solidFill>
              <a:srgbClr val="5089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'[1]vdekur_grupmoshes'!$B$3:$H$3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'[1]vdekur_grupmoshes'!$B$4:$H$4</c:f>
              <c:numCache>
                <c:ptCount val="7"/>
                <c:pt idx="0">
                  <c:v>69</c:v>
                </c:pt>
                <c:pt idx="1">
                  <c:v>50</c:v>
                </c:pt>
                <c:pt idx="2">
                  <c:v>63</c:v>
                </c:pt>
                <c:pt idx="3">
                  <c:v>45</c:v>
                </c:pt>
                <c:pt idx="4">
                  <c:v>40</c:v>
                </c:pt>
                <c:pt idx="5">
                  <c:v>57</c:v>
                </c:pt>
                <c:pt idx="6">
                  <c:v>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'[1]vdekur_grupmoshes'!$A$5</c:f>
              <c:strCache>
                <c:ptCount val="1"/>
                <c:pt idx="0">
                  <c:v> 25 - 34  vjeç</c:v>
                </c:pt>
              </c:strCache>
            </c:strRef>
          </c:tx>
          <c:spPr>
            <a:solidFill>
              <a:srgbClr val="D26E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'[1]vdekur_grupmoshes'!$B$3:$H$3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'[1]vdekur_grupmoshes'!$B$5:$H$5</c:f>
              <c:numCache>
                <c:ptCount val="7"/>
                <c:pt idx="0">
                  <c:v>74</c:v>
                </c:pt>
                <c:pt idx="1">
                  <c:v>67</c:v>
                </c:pt>
                <c:pt idx="2">
                  <c:v>71</c:v>
                </c:pt>
                <c:pt idx="3">
                  <c:v>69</c:v>
                </c:pt>
                <c:pt idx="4">
                  <c:v>58</c:v>
                </c:pt>
                <c:pt idx="5">
                  <c:v>58</c:v>
                </c:pt>
                <c:pt idx="6">
                  <c:v>61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'[1]vdekur_grupmoshes'!$A$6</c:f>
              <c:strCache>
                <c:ptCount val="1"/>
                <c:pt idx="0">
                  <c:v> 35 - 44  vjeç</c:v>
                </c:pt>
              </c:strCache>
            </c:strRef>
          </c:tx>
          <c:spPr>
            <a:solidFill>
              <a:srgbClr val="9292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'[1]vdekur_grupmoshes'!$B$3:$H$3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'[1]vdekur_grupmoshes'!$B$6:$H$6</c:f>
              <c:numCache>
                <c:ptCount val="7"/>
                <c:pt idx="0">
                  <c:v>46</c:v>
                </c:pt>
                <c:pt idx="1">
                  <c:v>58</c:v>
                </c:pt>
                <c:pt idx="2">
                  <c:v>53</c:v>
                </c:pt>
                <c:pt idx="3">
                  <c:v>29</c:v>
                </c:pt>
                <c:pt idx="4">
                  <c:v>36</c:v>
                </c:pt>
                <c:pt idx="5">
                  <c:v>43</c:v>
                </c:pt>
                <c:pt idx="6">
                  <c:v>32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'[1]vdekur_grupmoshes'!$A$7</c:f>
              <c:strCache>
                <c:ptCount val="1"/>
                <c:pt idx="0">
                  <c:v> 45 - 59 vjeç</c:v>
                </c:pt>
              </c:strCache>
            </c:strRef>
          </c:tx>
          <c:spPr>
            <a:solidFill>
              <a:srgbClr val="E2A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'[1]vdekur_grupmoshes'!$B$3:$H$3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'[1]vdekur_grupmoshes'!$B$7:$H$7</c:f>
              <c:numCache>
                <c:ptCount val="7"/>
                <c:pt idx="0">
                  <c:v>51</c:v>
                </c:pt>
                <c:pt idx="1">
                  <c:v>59</c:v>
                </c:pt>
                <c:pt idx="2">
                  <c:v>49</c:v>
                </c:pt>
                <c:pt idx="3">
                  <c:v>52</c:v>
                </c:pt>
                <c:pt idx="4">
                  <c:v>47</c:v>
                </c:pt>
                <c:pt idx="5">
                  <c:v>52</c:v>
                </c:pt>
                <c:pt idx="6">
                  <c:v>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'[1]vdekur_grupmoshes'!$A$8</c:f>
              <c:strCache>
                <c:ptCount val="1"/>
                <c:pt idx="0">
                  <c:v> mbi 60  vjeç</c:v>
                </c:pt>
              </c:strCache>
            </c:strRef>
          </c:tx>
          <c:spPr>
            <a:solidFill>
              <a:srgbClr val="3B64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'[1]vdekur_grupmoshes'!$B$3:$H$3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'[1]vdekur_grupmoshes'!$B$8:$H$8</c:f>
              <c:numCache>
                <c:ptCount val="7"/>
                <c:pt idx="0">
                  <c:v>15</c:v>
                </c:pt>
                <c:pt idx="1">
                  <c:v>15</c:v>
                </c:pt>
                <c:pt idx="2">
                  <c:v>22</c:v>
                </c:pt>
                <c:pt idx="3">
                  <c:v>19</c:v>
                </c:pt>
                <c:pt idx="4">
                  <c:v>21</c:v>
                </c:pt>
                <c:pt idx="5">
                  <c:v>12</c:v>
                </c:pt>
                <c:pt idx="6">
                  <c:v>25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'[1]vdekur_grupmoshes'!$A$9</c:f>
              <c:strCache>
                <c:ptCount val="1"/>
                <c:pt idx="0">
                  <c:v>larguar nga vendi i ngjarjes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'[1]vdekur_grupmoshes'!$B$3:$H$3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'[1]vdekur_grupmoshes'!$B$9:$H$9</c:f>
              <c:numCache>
                <c:ptCount val="7"/>
                <c:pt idx="0">
                  <c:v>9</c:v>
                </c:pt>
                <c:pt idx="1">
                  <c:v>21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hape val="box"/>
        </c:ser>
        <c:overlap val="100"/>
        <c:gapWidth val="75"/>
        <c:shape val="box"/>
        <c:axId val="18064652"/>
        <c:axId val="28364141"/>
      </c:bar3DChart>
      <c:catAx>
        <c:axId val="180646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064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"/>
          <c:y val="0.8465"/>
          <c:w val="0.829"/>
          <c:h val="0.1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Vdekjet sipas shkaqeve në Shqipëri %, 2014-2019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2225"/>
          <c:w val="0.45125"/>
          <c:h val="0.6635"/>
        </c:manualLayout>
      </c:layout>
      <c:pieChart>
        <c:varyColors val="1"/>
        <c:ser>
          <c:idx val="0"/>
          <c:order val="0"/>
          <c:tx>
            <c:strRef>
              <c:f>vdekur_shkaqe!$A$4</c:f>
              <c:strCache>
                <c:ptCount val="1"/>
                <c:pt idx="0">
                  <c:v>Natyrale</c:v>
                </c:pt>
              </c:strCache>
            </c:strRef>
          </c:tx>
          <c:spPr>
            <a:solidFill>
              <a:srgbClr val="5089B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numRef>
              <c:f>vdekur_shkaqe!$B$3:$G$3</c:f>
              <c:numCache/>
            </c:numRef>
          </c:cat>
          <c:val>
            <c:numRef>
              <c:f>vdekur_shkaqe!$B$4:$G$4</c:f>
              <c:numCache/>
            </c:numRef>
          </c:val>
        </c:ser>
        <c:ser>
          <c:idx val="1"/>
          <c:order val="1"/>
          <c:tx>
            <c:strRef>
              <c:f>vdekur_shkaqe!$A$5</c:f>
              <c:strCache>
                <c:ptCount val="1"/>
                <c:pt idx="0">
                  <c:v>Aksidente (duke përjashtuar aksidentet rrugore)</c:v>
                </c:pt>
              </c:strCache>
            </c:strRef>
          </c:tx>
          <c:spPr>
            <a:solidFill>
              <a:srgbClr val="D26E2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numRef>
              <c:f>vdekur_shkaqe!$B$3:$G$3</c:f>
              <c:numCache/>
            </c:numRef>
          </c:cat>
          <c:val>
            <c:numRef>
              <c:f>vdekur_shkaqe!$B$5:$G$5</c:f>
              <c:numCache/>
            </c:numRef>
          </c:val>
        </c:ser>
        <c:ser>
          <c:idx val="2"/>
          <c:order val="2"/>
          <c:tx>
            <c:strRef>
              <c:f>vdekur_shkaqe!$A$6</c:f>
              <c:strCache>
                <c:ptCount val="1"/>
                <c:pt idx="0">
                  <c:v>Vetvrasje</c:v>
                </c:pt>
              </c:strCache>
            </c:strRef>
          </c:tx>
          <c:spPr>
            <a:solidFill>
              <a:srgbClr val="92929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numRef>
              <c:f>vdekur_shkaqe!$B$3:$G$3</c:f>
              <c:numCache/>
            </c:numRef>
          </c:cat>
          <c:val>
            <c:numRef>
              <c:f>vdekur_shkaqe!$B$6:$G$6</c:f>
              <c:numCache/>
            </c:numRef>
          </c:val>
        </c:ser>
        <c:ser>
          <c:idx val="3"/>
          <c:order val="3"/>
          <c:tx>
            <c:strRef>
              <c:f>vdekur_shkaqe!$A$7</c:f>
              <c:strCache>
                <c:ptCount val="1"/>
                <c:pt idx="0">
                  <c:v>Vrasje</c:v>
                </c:pt>
              </c:strCache>
            </c:strRef>
          </c:tx>
          <c:spPr>
            <a:solidFill>
              <a:srgbClr val="E2AA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numRef>
              <c:f>vdekur_shkaqe!$B$3:$G$3</c:f>
              <c:numCache/>
            </c:numRef>
          </c:cat>
          <c:val>
            <c:numRef>
              <c:f>vdekur_shkaqe!$B$7:$G$7</c:f>
              <c:numCache/>
            </c:numRef>
          </c:val>
        </c:ser>
        <c:ser>
          <c:idx val="4"/>
          <c:order val="4"/>
          <c:tx>
            <c:strRef>
              <c:f>vdekur_shkaqe!$A$8</c:f>
              <c:strCache>
                <c:ptCount val="1"/>
                <c:pt idx="0">
                  <c:v>Aksident në punë</c:v>
                </c:pt>
              </c:strCache>
            </c:strRef>
          </c:tx>
          <c:spPr>
            <a:solidFill>
              <a:srgbClr val="3B64A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numRef>
              <c:f>vdekur_shkaqe!$B$3:$G$3</c:f>
              <c:numCache/>
            </c:numRef>
          </c:cat>
          <c:val>
            <c:numRef>
              <c:f>vdekur_shkaqe!$B$8:$G$8</c:f>
              <c:numCache/>
            </c:numRef>
          </c:val>
        </c:ser>
        <c:ser>
          <c:idx val="5"/>
          <c:order val="5"/>
          <c:tx>
            <c:strRef>
              <c:f>vdekur_shkaqe!$A$9</c:f>
              <c:strCache>
                <c:ptCount val="1"/>
                <c:pt idx="0">
                  <c:v>E panjohur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numRef>
              <c:f>vdekur_shkaqe!$B$3:$G$3</c:f>
              <c:numCache/>
            </c:numRef>
          </c:cat>
          <c:val>
            <c:numRef>
              <c:f>vdekur_shkaqe!$B$9:$G$9</c:f>
              <c:numCache/>
            </c:numRef>
          </c:val>
        </c:ser>
        <c:ser>
          <c:idx val="6"/>
          <c:order val="6"/>
          <c:tx>
            <c:strRef>
              <c:f>vdekur_shkaqe!$A$10</c:f>
              <c:strCache>
                <c:ptCount val="1"/>
                <c:pt idx="0">
                  <c:v>Aksidente rrugore</c:v>
                </c:pt>
              </c:strCache>
            </c:strRef>
          </c:tx>
          <c:spPr>
            <a:solidFill>
              <a:srgbClr val="97B9E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numRef>
              <c:f>vdekur_shkaqe!$B$3:$G$3</c:f>
              <c:numCache/>
            </c:numRef>
          </c:cat>
          <c:val>
            <c:numRef>
              <c:f>vdekur_shkaqe!$B$10:$G$10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5"/>
          <c:y val="0.92525"/>
          <c:w val="0.51125"/>
          <c:h val="0.0582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Persona që kanë ndërruar jetë sipas grup-sëmundjeve gjatë periudhës 2014-2019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0825"/>
          <c:w val="0.62125"/>
          <c:h val="0.877"/>
        </c:manualLayout>
      </c:layout>
      <c:pie3DChart>
        <c:varyColors val="1"/>
        <c:ser>
          <c:idx val="0"/>
          <c:order val="0"/>
          <c:tx>
            <c:strRef>
              <c:f>'[1]Sheet2'!$H$2</c:f>
              <c:strCache>
                <c:ptCount val="1"/>
                <c:pt idx="0">
                  <c:v>2014-2019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A7FB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4662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8888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39E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75DA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B8E3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DC6E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4B9A4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BCBCB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D9A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7B5DB"/>
              </a:solidFill>
              <a:ln w="3175">
                <a:noFill/>
              </a:ln>
            </c:spPr>
          </c:dPt>
          <c:cat>
            <c:strRef>
              <c:f>'[1]Sheet2'!$A$4:$A$20</c:f>
              <c:strCache>
                <c:ptCount val="17"/>
                <c:pt idx="0">
                  <c:v>Sëmundje infektive e parazitare</c:v>
                </c:pt>
                <c:pt idx="1">
                  <c:v>Tumore</c:v>
                </c:pt>
                <c:pt idx="2">
                  <c:v>Sëmundje endokrine të të ushqyerit</c:v>
                </c:pt>
                <c:pt idx="3">
                  <c:v>Sëmundje të gjakut dhe të organeve formuese të gjakut</c:v>
                </c:pt>
                <c:pt idx="4">
                  <c:v>Sëmundje mendore</c:v>
                </c:pt>
                <c:pt idx="5">
                  <c:v>Sëmundje të sistemit nervor qendror dhe të organeve të shqisave</c:v>
                </c:pt>
                <c:pt idx="6">
                  <c:v>Sëmundje të aparatit të qarkullimit të gjakut</c:v>
                </c:pt>
                <c:pt idx="7">
                  <c:v>Sëmundje të aparatit të frymëmarrjes</c:v>
                </c:pt>
                <c:pt idx="8">
                  <c:v>Sëmundje të aparatit të tretjes</c:v>
                </c:pt>
                <c:pt idx="9">
                  <c:v>Semundje te organeve urogenitale</c:v>
                </c:pt>
                <c:pt idx="10">
                  <c:v>Nderlikime ne barre, te lindjes dhe te periudhes se paslindjes</c:v>
                </c:pt>
                <c:pt idx="11">
                  <c:v>Semundje te lëkurës dhe të indit qelizor në lëkurë</c:v>
                </c:pt>
                <c:pt idx="12">
                  <c:v>Sëmundje të sistemit të kockave dhe të kyçeve</c:v>
                </c:pt>
                <c:pt idx="13">
                  <c:v>Anomali të bashkëlindura</c:v>
                </c:pt>
                <c:pt idx="14">
                  <c:v>Sëmundje që shfaqen në periudhën rreth lindjes</c:v>
                </c:pt>
                <c:pt idx="15">
                  <c:v>Simptoma, shenja dhe sëmundje të papërcaktuara mirë</c:v>
                </c:pt>
                <c:pt idx="16">
                  <c:v>Dëmtime traumatike dhe helmime</c:v>
                </c:pt>
              </c:strCache>
            </c:strRef>
          </c:cat>
          <c:val>
            <c:numRef>
              <c:f>'[1]Sheet2'!$H$4:$H$20</c:f>
              <c:numCache>
                <c:ptCount val="17"/>
                <c:pt idx="0">
                  <c:v>199</c:v>
                </c:pt>
                <c:pt idx="1">
                  <c:v>21964</c:v>
                </c:pt>
                <c:pt idx="2">
                  <c:v>1751</c:v>
                </c:pt>
                <c:pt idx="3">
                  <c:v>240</c:v>
                </c:pt>
                <c:pt idx="4">
                  <c:v>671</c:v>
                </c:pt>
                <c:pt idx="5">
                  <c:v>1956</c:v>
                </c:pt>
                <c:pt idx="6">
                  <c:v>70116</c:v>
                </c:pt>
                <c:pt idx="7">
                  <c:v>3506</c:v>
                </c:pt>
                <c:pt idx="8">
                  <c:v>1634</c:v>
                </c:pt>
                <c:pt idx="9">
                  <c:v>1596</c:v>
                </c:pt>
                <c:pt idx="10">
                  <c:v>465</c:v>
                </c:pt>
                <c:pt idx="11">
                  <c:v>19</c:v>
                </c:pt>
                <c:pt idx="12">
                  <c:v>131</c:v>
                </c:pt>
                <c:pt idx="13">
                  <c:v>205</c:v>
                </c:pt>
                <c:pt idx="14">
                  <c:v>490</c:v>
                </c:pt>
                <c:pt idx="15">
                  <c:v>20140</c:v>
                </c:pt>
                <c:pt idx="16">
                  <c:v>5352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13925"/>
          <c:w val="0.339"/>
          <c:h val="0.81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2</xdr:row>
      <xdr:rowOff>47625</xdr:rowOff>
    </xdr:from>
    <xdr:to>
      <xdr:col>17</xdr:col>
      <xdr:colOff>295275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6086475" y="428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17</xdr:col>
      <xdr:colOff>304800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6096000" y="190500"/>
        <a:ext cx="4572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57150</xdr:rowOff>
    </xdr:from>
    <xdr:to>
      <xdr:col>16</xdr:col>
      <xdr:colOff>304800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6429375" y="438150"/>
        <a:ext cx="6981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20</xdr:col>
      <xdr:colOff>114300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639050" y="190500"/>
        <a:ext cx="5600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171450</xdr:rowOff>
    </xdr:from>
    <xdr:to>
      <xdr:col>17</xdr:col>
      <xdr:colOff>266700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6962775" y="552450"/>
        <a:ext cx="51339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19</xdr:col>
      <xdr:colOff>95250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8315325" y="190500"/>
        <a:ext cx="680085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lina\Desktop\Punime%20Oped%20Data%20Albania\Aksidentet%20rrugore_Adelina%20%20Velo%20(1)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sident_Rrugore"/>
      <sheetName val="Aksident_sjellje"/>
      <sheetName val="Aksidentet_dite"/>
      <sheetName val="Aksident_Lloji_rruge"/>
      <sheetName val="Vdekur_gjini"/>
      <sheetName val="Vdekur_Lloji_rruges"/>
      <sheetName val="vdekur_grupmoshes"/>
      <sheetName val="Sheet1"/>
      <sheetName val="Sheet2"/>
    </sheetNames>
    <sheetDataSet>
      <sheetData sheetId="4">
        <row r="18">
          <cell r="B18">
            <v>2014</v>
          </cell>
          <cell r="C18">
            <v>2015</v>
          </cell>
          <cell r="D18">
            <v>2016</v>
          </cell>
          <cell r="E18">
            <v>2017</v>
          </cell>
          <cell r="F18">
            <v>2018</v>
          </cell>
          <cell r="G18">
            <v>2019</v>
          </cell>
          <cell r="H18">
            <v>2020</v>
          </cell>
        </row>
        <row r="20">
          <cell r="A20" t="str">
            <v>Meshkuj</v>
          </cell>
          <cell r="B20">
            <v>208</v>
          </cell>
          <cell r="C20">
            <v>223</v>
          </cell>
          <cell r="D20">
            <v>218</v>
          </cell>
          <cell r="E20">
            <v>180</v>
          </cell>
          <cell r="F20">
            <v>172</v>
          </cell>
          <cell r="G20">
            <v>171</v>
          </cell>
          <cell r="H20">
            <v>140</v>
          </cell>
        </row>
        <row r="21">
          <cell r="A21" t="str">
            <v>Femra</v>
          </cell>
          <cell r="B21">
            <v>56</v>
          </cell>
          <cell r="C21">
            <v>47</v>
          </cell>
          <cell r="D21">
            <v>51</v>
          </cell>
          <cell r="E21">
            <v>42</v>
          </cell>
          <cell r="F21">
            <v>41</v>
          </cell>
          <cell r="G21">
            <v>56</v>
          </cell>
          <cell r="H21">
            <v>41</v>
          </cell>
        </row>
      </sheetData>
      <sheetData sheetId="5">
        <row r="25">
          <cell r="B25" t="str">
            <v>Raporti të vdekur për 100 aksidente rrugore</v>
          </cell>
        </row>
        <row r="26">
          <cell r="A26" t="str">
            <v>Autostradë</v>
          </cell>
          <cell r="B26">
            <v>27.272727272727273</v>
          </cell>
        </row>
        <row r="27">
          <cell r="A27" t="str">
            <v>Ndërurbane kryesore</v>
          </cell>
          <cell r="B27">
            <v>21.920668058455114</v>
          </cell>
        </row>
        <row r="28">
          <cell r="A28" t="str">
            <v>Ndërurbane dytësore</v>
          </cell>
          <cell r="B28">
            <v>18.51851851851852</v>
          </cell>
        </row>
        <row r="29">
          <cell r="A29" t="str">
            <v>Urbane kryesore</v>
          </cell>
          <cell r="B29">
            <v>8.085250338294994</v>
          </cell>
        </row>
        <row r="30">
          <cell r="A30" t="str">
            <v>Urbane dytësore</v>
          </cell>
          <cell r="B30">
            <v>7.612981498331817</v>
          </cell>
        </row>
        <row r="31">
          <cell r="A31" t="str">
            <v>Lokale</v>
          </cell>
          <cell r="B31">
            <v>16.83953630262355</v>
          </cell>
        </row>
        <row r="32">
          <cell r="A32" t="str">
            <v>Të tjera</v>
          </cell>
          <cell r="B32">
            <v>14.754098360655737</v>
          </cell>
        </row>
      </sheetData>
      <sheetData sheetId="6">
        <row r="3">
          <cell r="B3">
            <v>2014</v>
          </cell>
          <cell r="C3">
            <v>2015</v>
          </cell>
          <cell r="D3">
            <v>2016</v>
          </cell>
          <cell r="E3">
            <v>2017</v>
          </cell>
          <cell r="F3">
            <v>2018</v>
          </cell>
          <cell r="G3">
            <v>2019</v>
          </cell>
          <cell r="H3">
            <v>2020</v>
          </cell>
        </row>
        <row r="4">
          <cell r="A4" t="str">
            <v> 0 - 24 vjeç</v>
          </cell>
          <cell r="B4">
            <v>69</v>
          </cell>
          <cell r="C4">
            <v>50</v>
          </cell>
          <cell r="D4">
            <v>63</v>
          </cell>
          <cell r="E4">
            <v>45</v>
          </cell>
          <cell r="F4">
            <v>40</v>
          </cell>
          <cell r="G4">
            <v>57</v>
          </cell>
          <cell r="H4">
            <v>23</v>
          </cell>
        </row>
        <row r="5">
          <cell r="A5" t="str">
            <v> 25 - 34  vjeç</v>
          </cell>
          <cell r="B5">
            <v>74</v>
          </cell>
          <cell r="C5">
            <v>67</v>
          </cell>
          <cell r="D5">
            <v>71</v>
          </cell>
          <cell r="E5">
            <v>69</v>
          </cell>
          <cell r="F5">
            <v>58</v>
          </cell>
          <cell r="G5">
            <v>58</v>
          </cell>
          <cell r="H5">
            <v>61</v>
          </cell>
        </row>
        <row r="6">
          <cell r="A6" t="str">
            <v> 35 - 44  vjeç</v>
          </cell>
          <cell r="B6">
            <v>46</v>
          </cell>
          <cell r="C6">
            <v>58</v>
          </cell>
          <cell r="D6">
            <v>53</v>
          </cell>
          <cell r="E6">
            <v>29</v>
          </cell>
          <cell r="F6">
            <v>36</v>
          </cell>
          <cell r="G6">
            <v>43</v>
          </cell>
          <cell r="H6">
            <v>32</v>
          </cell>
        </row>
        <row r="7">
          <cell r="A7" t="str">
            <v> 45 - 59 vjeç</v>
          </cell>
          <cell r="B7">
            <v>51</v>
          </cell>
          <cell r="C7">
            <v>59</v>
          </cell>
          <cell r="D7">
            <v>49</v>
          </cell>
          <cell r="E7">
            <v>52</v>
          </cell>
          <cell r="F7">
            <v>47</v>
          </cell>
          <cell r="G7">
            <v>52</v>
          </cell>
          <cell r="H7">
            <v>36</v>
          </cell>
        </row>
        <row r="8">
          <cell r="A8" t="str">
            <v> mbi 60  vjeç</v>
          </cell>
          <cell r="B8">
            <v>15</v>
          </cell>
          <cell r="C8">
            <v>15</v>
          </cell>
          <cell r="D8">
            <v>22</v>
          </cell>
          <cell r="E8">
            <v>19</v>
          </cell>
          <cell r="F8">
            <v>21</v>
          </cell>
          <cell r="G8">
            <v>12</v>
          </cell>
          <cell r="H8">
            <v>25</v>
          </cell>
        </row>
        <row r="9">
          <cell r="A9" t="str">
            <v>larguar nga vendi i ngjarjes</v>
          </cell>
          <cell r="B9">
            <v>9</v>
          </cell>
          <cell r="C9">
            <v>21</v>
          </cell>
          <cell r="D9">
            <v>11</v>
          </cell>
          <cell r="E9">
            <v>8</v>
          </cell>
          <cell r="F9">
            <v>11</v>
          </cell>
          <cell r="G9">
            <v>5</v>
          </cell>
          <cell r="H9">
            <v>4</v>
          </cell>
        </row>
      </sheetData>
      <sheetData sheetId="8">
        <row r="2">
          <cell r="H2" t="str">
            <v>2014-2019</v>
          </cell>
        </row>
        <row r="4">
          <cell r="A4" t="str">
            <v>Sëmundje infektive e parazitare</v>
          </cell>
          <cell r="H4">
            <v>199</v>
          </cell>
        </row>
        <row r="5">
          <cell r="A5" t="str">
            <v>Tumore</v>
          </cell>
          <cell r="H5">
            <v>21964</v>
          </cell>
        </row>
        <row r="6">
          <cell r="A6" t="str">
            <v>Sëmundje endokrine të të ushqyerit</v>
          </cell>
          <cell r="H6">
            <v>1751</v>
          </cell>
        </row>
        <row r="7">
          <cell r="A7" t="str">
            <v>Sëmundje të gjakut dhe të organeve formuese të gjakut</v>
          </cell>
          <cell r="H7">
            <v>240</v>
          </cell>
        </row>
        <row r="8">
          <cell r="A8" t="str">
            <v>Sëmundje mendore</v>
          </cell>
          <cell r="H8">
            <v>671</v>
          </cell>
        </row>
        <row r="9">
          <cell r="A9" t="str">
            <v>Sëmundje të sistemit nervor qendror dhe të organeve të shqisave</v>
          </cell>
          <cell r="H9">
            <v>1956</v>
          </cell>
        </row>
        <row r="10">
          <cell r="A10" t="str">
            <v>Sëmundje të aparatit të qarkullimit të gjakut</v>
          </cell>
          <cell r="H10">
            <v>70116</v>
          </cell>
        </row>
        <row r="11">
          <cell r="A11" t="str">
            <v>Sëmundje të aparatit të frymëmarrjes</v>
          </cell>
          <cell r="H11">
            <v>3506</v>
          </cell>
        </row>
        <row r="12">
          <cell r="A12" t="str">
            <v>Sëmundje të aparatit të tretjes</v>
          </cell>
          <cell r="H12">
            <v>1634</v>
          </cell>
        </row>
        <row r="13">
          <cell r="A13" t="str">
            <v>Semundje te organeve urogenitale</v>
          </cell>
          <cell r="H13">
            <v>1596</v>
          </cell>
        </row>
        <row r="14">
          <cell r="A14" t="str">
            <v>Nderlikime ne barre, te lindjes dhe te periudhes se paslindjes</v>
          </cell>
          <cell r="H14">
            <v>465</v>
          </cell>
        </row>
        <row r="15">
          <cell r="A15" t="str">
            <v>Semundje te lëkurës dhe të indit qelizor në lëkurë</v>
          </cell>
          <cell r="H15">
            <v>19</v>
          </cell>
        </row>
        <row r="16">
          <cell r="A16" t="str">
            <v>Sëmundje të sistemit të kockave dhe të kyçeve</v>
          </cell>
          <cell r="H16">
            <v>131</v>
          </cell>
        </row>
        <row r="17">
          <cell r="A17" t="str">
            <v>Anomali të bashkëlindura</v>
          </cell>
          <cell r="H17">
            <v>205</v>
          </cell>
        </row>
        <row r="18">
          <cell r="A18" t="str">
            <v>Sëmundje që shfaqen në periudhën rreth lindjes</v>
          </cell>
          <cell r="H18">
            <v>490</v>
          </cell>
        </row>
        <row r="19">
          <cell r="A19" t="str">
            <v>Simptoma, shenja dhe sëmundje të papërcaktuara mirë</v>
          </cell>
          <cell r="H19">
            <v>20140</v>
          </cell>
        </row>
        <row r="20">
          <cell r="A20" t="str">
            <v>Dëmtime traumatike dhe helmime</v>
          </cell>
          <cell r="H20">
            <v>5352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9" sqref="K19"/>
    </sheetView>
  </sheetViews>
  <sheetFormatPr defaultColWidth="9.140625" defaultRowHeight="15"/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1</v>
      </c>
      <c r="B2" s="3">
        <v>2014</v>
      </c>
      <c r="C2" s="3">
        <v>2015</v>
      </c>
      <c r="D2" s="3">
        <v>2016</v>
      </c>
      <c r="E2" s="3">
        <v>2017</v>
      </c>
      <c r="F2" s="3">
        <v>2018</v>
      </c>
      <c r="G2" s="3">
        <v>2019</v>
      </c>
      <c r="H2" s="3">
        <v>2020</v>
      </c>
    </row>
    <row r="3" spans="1:8" ht="15">
      <c r="A3" s="4" t="s">
        <v>22</v>
      </c>
      <c r="B3" s="5">
        <v>264</v>
      </c>
      <c r="C3" s="5">
        <v>270</v>
      </c>
      <c r="D3" s="5">
        <v>269</v>
      </c>
      <c r="E3" s="5">
        <v>222</v>
      </c>
      <c r="F3" s="5">
        <v>213</v>
      </c>
      <c r="G3" s="5">
        <v>227</v>
      </c>
      <c r="H3" s="5">
        <v>181</v>
      </c>
    </row>
    <row r="4" ht="15">
      <c r="A4" t="s">
        <v>25</v>
      </c>
    </row>
    <row r="5" spans="1:9" ht="15">
      <c r="A5" s="38" t="s">
        <v>8</v>
      </c>
      <c r="B5" s="38"/>
      <c r="C5" s="38"/>
      <c r="D5" s="38"/>
      <c r="E5" s="38"/>
      <c r="F5" s="38"/>
      <c r="G5" s="38"/>
      <c r="H5" s="38"/>
      <c r="I5" s="38"/>
    </row>
    <row r="6" spans="1:8" ht="15">
      <c r="A6" s="3" t="s">
        <v>1</v>
      </c>
      <c r="B6" s="3" t="s">
        <v>73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15">
      <c r="A7" s="4" t="s">
        <v>74</v>
      </c>
      <c r="B7" s="6">
        <f>B3/295*100-100</f>
        <v>-10.508474576271183</v>
      </c>
      <c r="C7" s="6">
        <v>2.27272727272727</v>
      </c>
      <c r="D7" s="6">
        <v>-0.3703703703703667</v>
      </c>
      <c r="E7" s="6">
        <v>-17.472118959107803</v>
      </c>
      <c r="F7" s="6">
        <v>-4.054054054054063</v>
      </c>
      <c r="G7" s="6">
        <v>6.5727699530516475</v>
      </c>
      <c r="H7" s="6">
        <v>-20.264317180616743</v>
      </c>
    </row>
    <row r="8" ht="15">
      <c r="A8" s="36" t="s">
        <v>25</v>
      </c>
    </row>
    <row r="9" ht="15">
      <c r="A9" s="37" t="s">
        <v>44</v>
      </c>
    </row>
    <row r="18" ht="15">
      <c r="K18" s="36" t="s">
        <v>25</v>
      </c>
    </row>
    <row r="19" ht="15">
      <c r="K19" s="37" t="s">
        <v>44</v>
      </c>
    </row>
  </sheetData>
  <sheetProtection/>
  <mergeCells count="1">
    <mergeCell ref="A5:I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8" sqref="K17:K18"/>
    </sheetView>
  </sheetViews>
  <sheetFormatPr defaultColWidth="9.140625" defaultRowHeight="15"/>
  <sheetData>
    <row r="1" ht="15">
      <c r="K1" s="1" t="s">
        <v>12</v>
      </c>
    </row>
    <row r="2" ht="15">
      <c r="A2" s="1" t="s">
        <v>9</v>
      </c>
    </row>
    <row r="3" ht="15.75" thickBot="1"/>
    <row r="4" spans="1:8" ht="15.75" thickBot="1">
      <c r="A4" s="7" t="s">
        <v>1</v>
      </c>
      <c r="B4" s="8">
        <v>2014</v>
      </c>
      <c r="C4" s="8">
        <v>2015</v>
      </c>
      <c r="D4" s="8">
        <v>2016</v>
      </c>
      <c r="E4" s="8">
        <v>2017</v>
      </c>
      <c r="F4" s="8">
        <v>2018</v>
      </c>
      <c r="G4" s="8">
        <v>2019</v>
      </c>
      <c r="H4" s="9">
        <v>2020</v>
      </c>
    </row>
    <row r="5" spans="1:8" ht="15.75" thickTop="1">
      <c r="A5" s="10" t="s">
        <v>10</v>
      </c>
      <c r="B5" s="11">
        <v>208</v>
      </c>
      <c r="C5" s="5">
        <v>223</v>
      </c>
      <c r="D5" s="5">
        <v>218</v>
      </c>
      <c r="E5" s="5">
        <v>180</v>
      </c>
      <c r="F5" s="5">
        <v>172</v>
      </c>
      <c r="G5" s="5">
        <v>171</v>
      </c>
      <c r="H5" s="12">
        <v>140</v>
      </c>
    </row>
    <row r="6" spans="1:8" ht="15.75" thickBot="1">
      <c r="A6" s="13" t="s">
        <v>11</v>
      </c>
      <c r="B6" s="14">
        <v>56</v>
      </c>
      <c r="C6" s="15">
        <v>47</v>
      </c>
      <c r="D6" s="15">
        <v>51</v>
      </c>
      <c r="E6" s="15">
        <v>42</v>
      </c>
      <c r="F6" s="15">
        <v>41</v>
      </c>
      <c r="G6" s="15">
        <v>56</v>
      </c>
      <c r="H6" s="16">
        <v>41</v>
      </c>
    </row>
    <row r="7" ht="15">
      <c r="A7" s="36" t="s">
        <v>25</v>
      </c>
    </row>
    <row r="17" ht="15">
      <c r="K17" s="36" t="s">
        <v>25</v>
      </c>
    </row>
    <row r="18" ht="15">
      <c r="K18" s="37" t="s">
        <v>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0.28125" style="0" bestFit="1" customWidth="1"/>
    <col min="2" max="2" width="28.57421875" style="0" customWidth="1"/>
    <col min="3" max="3" width="20.7109375" style="0" customWidth="1"/>
    <col min="4" max="4" width="17.28125" style="0" customWidth="1"/>
  </cols>
  <sheetData>
    <row r="2" spans="1:6" ht="15">
      <c r="A2" s="17" t="s">
        <v>24</v>
      </c>
      <c r="F2" s="17" t="s">
        <v>26</v>
      </c>
    </row>
    <row r="3" spans="1:4" ht="45.75" thickBot="1">
      <c r="A3" s="18" t="s">
        <v>13</v>
      </c>
      <c r="B3" s="19" t="s">
        <v>22</v>
      </c>
      <c r="C3" s="24" t="s">
        <v>23</v>
      </c>
      <c r="D3" s="19" t="s">
        <v>14</v>
      </c>
    </row>
    <row r="4" spans="1:4" ht="15.75" thickTop="1">
      <c r="A4" s="20" t="s">
        <v>15</v>
      </c>
      <c r="B4" s="21">
        <v>66</v>
      </c>
      <c r="C4" s="21">
        <v>242</v>
      </c>
      <c r="D4" s="21">
        <v>27.272727272727273</v>
      </c>
    </row>
    <row r="5" spans="1:4" ht="15">
      <c r="A5" s="22" t="s">
        <v>16</v>
      </c>
      <c r="B5" s="21">
        <v>210</v>
      </c>
      <c r="C5" s="21">
        <v>958</v>
      </c>
      <c r="D5" s="21">
        <v>21.920668058455114</v>
      </c>
    </row>
    <row r="6" spans="1:4" ht="15">
      <c r="A6" s="22" t="s">
        <v>17</v>
      </c>
      <c r="B6" s="21">
        <v>595</v>
      </c>
      <c r="C6" s="21">
        <v>3213</v>
      </c>
      <c r="D6" s="21">
        <v>18.51851851851852</v>
      </c>
    </row>
    <row r="7" spans="1:4" ht="15">
      <c r="A7" s="22" t="s">
        <v>18</v>
      </c>
      <c r="B7" s="21">
        <v>239</v>
      </c>
      <c r="C7" s="21">
        <v>2956</v>
      </c>
      <c r="D7" s="21">
        <v>8.085250338294994</v>
      </c>
    </row>
    <row r="8" spans="1:4" ht="15">
      <c r="A8" s="22" t="s">
        <v>19</v>
      </c>
      <c r="B8" s="21">
        <v>251</v>
      </c>
      <c r="C8" s="21">
        <v>3297</v>
      </c>
      <c r="D8" s="21">
        <v>7.612981498331817</v>
      </c>
    </row>
    <row r="9" spans="1:4" ht="15">
      <c r="A9" s="22" t="s">
        <v>20</v>
      </c>
      <c r="B9" s="21">
        <v>276</v>
      </c>
      <c r="C9" s="21">
        <v>1639</v>
      </c>
      <c r="D9" s="21">
        <v>16.83953630262355</v>
      </c>
    </row>
    <row r="10" spans="1:4" ht="15.75" thickBot="1">
      <c r="A10" s="23" t="s">
        <v>21</v>
      </c>
      <c r="B10" s="21">
        <v>9</v>
      </c>
      <c r="C10" s="21">
        <v>61</v>
      </c>
      <c r="D10" s="21">
        <v>14.754098360655737</v>
      </c>
    </row>
    <row r="11" ht="15">
      <c r="A11" s="36" t="s">
        <v>25</v>
      </c>
    </row>
    <row r="12" ht="15">
      <c r="A12" s="37" t="s">
        <v>44</v>
      </c>
    </row>
    <row r="17" ht="15">
      <c r="F17" s="36" t="s">
        <v>25</v>
      </c>
    </row>
    <row r="18" ht="15">
      <c r="F18" s="37" t="s">
        <v>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21" sqref="L20:L21"/>
    </sheetView>
  </sheetViews>
  <sheetFormatPr defaultColWidth="9.140625" defaultRowHeight="15"/>
  <cols>
    <col min="1" max="1" width="23.140625" style="0" customWidth="1"/>
  </cols>
  <sheetData>
    <row r="1" ht="15">
      <c r="L1" s="1" t="s">
        <v>27</v>
      </c>
    </row>
    <row r="2" ht="15.75">
      <c r="A2" s="30" t="s">
        <v>28</v>
      </c>
    </row>
    <row r="3" spans="1:8" ht="16.5" thickBot="1">
      <c r="A3" s="25" t="s">
        <v>29</v>
      </c>
      <c r="B3" s="18">
        <v>2014</v>
      </c>
      <c r="C3" s="18">
        <v>2015</v>
      </c>
      <c r="D3" s="18">
        <v>2016</v>
      </c>
      <c r="E3" s="18">
        <v>2017</v>
      </c>
      <c r="F3" s="18">
        <v>2018</v>
      </c>
      <c r="G3" s="18">
        <v>2019</v>
      </c>
      <c r="H3" s="18">
        <v>2020</v>
      </c>
    </row>
    <row r="4" spans="1:8" ht="15.75" thickTop="1">
      <c r="A4" s="26" t="s">
        <v>30</v>
      </c>
      <c r="B4" s="27">
        <v>26.136363636363637</v>
      </c>
      <c r="C4" s="27">
        <v>18.51851851851852</v>
      </c>
      <c r="D4" s="27">
        <v>23.42007434944238</v>
      </c>
      <c r="E4" s="27">
        <v>20.27027027027027</v>
      </c>
      <c r="F4" s="27">
        <v>18.779342723004696</v>
      </c>
      <c r="G4" s="27">
        <v>25.110132158590307</v>
      </c>
      <c r="H4" s="27">
        <v>12.707182320441989</v>
      </c>
    </row>
    <row r="5" spans="1:8" ht="15">
      <c r="A5" s="28" t="s">
        <v>31</v>
      </c>
      <c r="B5" s="29">
        <v>28.03030303030303</v>
      </c>
      <c r="C5" s="29">
        <v>24.814814814814813</v>
      </c>
      <c r="D5" s="29">
        <v>26.394052044609666</v>
      </c>
      <c r="E5" s="29">
        <v>31.08108108108108</v>
      </c>
      <c r="F5" s="29">
        <v>27.230046948356808</v>
      </c>
      <c r="G5" s="29">
        <v>25.550660792951543</v>
      </c>
      <c r="H5" s="29">
        <v>33.70165745856354</v>
      </c>
    </row>
    <row r="6" spans="1:8" ht="15">
      <c r="A6" s="28" t="s">
        <v>32</v>
      </c>
      <c r="B6" s="27">
        <v>17.424242424242426</v>
      </c>
      <c r="C6" s="27">
        <v>21.48148148148148</v>
      </c>
      <c r="D6" s="27">
        <v>19.702602230483272</v>
      </c>
      <c r="E6" s="27">
        <v>13.063063063063064</v>
      </c>
      <c r="F6" s="27">
        <v>16.901408450704224</v>
      </c>
      <c r="G6" s="27">
        <v>18.94273127753304</v>
      </c>
      <c r="H6" s="27">
        <v>17.679558011049725</v>
      </c>
    </row>
    <row r="7" spans="1:8" ht="15">
      <c r="A7" s="28" t="s">
        <v>33</v>
      </c>
      <c r="B7" s="27">
        <v>19.318181818181817</v>
      </c>
      <c r="C7" s="27">
        <v>21.85185185185185</v>
      </c>
      <c r="D7" s="27">
        <v>18.21561338289963</v>
      </c>
      <c r="E7" s="27">
        <v>23.423423423423422</v>
      </c>
      <c r="F7" s="27">
        <v>22.065727699530516</v>
      </c>
      <c r="G7" s="27">
        <v>22.90748898678414</v>
      </c>
      <c r="H7" s="27">
        <v>19.88950276243094</v>
      </c>
    </row>
    <row r="8" spans="1:8" ht="15">
      <c r="A8" s="28" t="s">
        <v>34</v>
      </c>
      <c r="B8" s="27">
        <v>5.681818181818182</v>
      </c>
      <c r="C8" s="27">
        <v>5.555555555555555</v>
      </c>
      <c r="D8" s="27">
        <v>8.178438661710038</v>
      </c>
      <c r="E8" s="27">
        <v>8.558558558558559</v>
      </c>
      <c r="F8" s="27">
        <v>9.859154929577464</v>
      </c>
      <c r="G8" s="27">
        <v>5.286343612334802</v>
      </c>
      <c r="H8" s="27">
        <v>13.812154696132596</v>
      </c>
    </row>
    <row r="9" spans="1:8" ht="15">
      <c r="A9" s="28" t="s">
        <v>35</v>
      </c>
      <c r="B9" s="27">
        <v>3.409090909090909</v>
      </c>
      <c r="C9" s="27">
        <v>7.777777777777778</v>
      </c>
      <c r="D9" s="27">
        <v>4.089219330855019</v>
      </c>
      <c r="E9" s="27">
        <v>3.6036036036036037</v>
      </c>
      <c r="F9" s="27">
        <v>5.164319248826291</v>
      </c>
      <c r="G9" s="27">
        <v>2.202643171806167</v>
      </c>
      <c r="H9" s="27">
        <v>2.2099447513812156</v>
      </c>
    </row>
    <row r="10" ht="15">
      <c r="A10" s="36" t="s">
        <v>25</v>
      </c>
    </row>
    <row r="11" ht="15">
      <c r="A11" s="37" t="s">
        <v>44</v>
      </c>
    </row>
    <row r="20" ht="15">
      <c r="L20" s="36" t="s">
        <v>25</v>
      </c>
    </row>
    <row r="21" ht="15">
      <c r="L21" s="37" t="s">
        <v>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1.140625" style="0" bestFit="1" customWidth="1"/>
  </cols>
  <sheetData>
    <row r="2" spans="1:10" ht="15">
      <c r="A2" s="17" t="s">
        <v>71</v>
      </c>
      <c r="J2" s="17" t="s">
        <v>43</v>
      </c>
    </row>
    <row r="3" spans="1:7" ht="16.5" thickBot="1">
      <c r="A3" s="25" t="s">
        <v>36</v>
      </c>
      <c r="B3" s="31">
        <v>2014</v>
      </c>
      <c r="C3" s="31">
        <v>2015</v>
      </c>
      <c r="D3" s="31">
        <v>2016</v>
      </c>
      <c r="E3" s="31">
        <v>2017</v>
      </c>
      <c r="F3" s="31">
        <v>2018</v>
      </c>
      <c r="G3" s="31">
        <v>2019</v>
      </c>
    </row>
    <row r="4" spans="1:7" ht="15.75" thickTop="1">
      <c r="A4" s="32" t="s">
        <v>37</v>
      </c>
      <c r="B4" s="6">
        <v>83.51084430673896</v>
      </c>
      <c r="C4" s="6">
        <v>86.8676956017486</v>
      </c>
      <c r="D4" s="6">
        <v>87.40882737983917</v>
      </c>
      <c r="E4" s="6">
        <v>90.14483627204031</v>
      </c>
      <c r="F4" s="6">
        <v>93.82682076683177</v>
      </c>
      <c r="G4" s="6">
        <v>94.10129005789305</v>
      </c>
    </row>
    <row r="5" spans="1:7" ht="15">
      <c r="A5" s="32" t="s">
        <v>45</v>
      </c>
      <c r="B5" s="6">
        <v>1.0650658404337723</v>
      </c>
      <c r="C5" s="6">
        <v>0.9813542688910697</v>
      </c>
      <c r="D5" s="6">
        <v>0.8322423789040584</v>
      </c>
      <c r="E5" s="6">
        <v>1.12450521770421</v>
      </c>
      <c r="F5" s="6">
        <v>1.1511649238671804</v>
      </c>
      <c r="G5" s="6">
        <v>1.3310844691616903</v>
      </c>
    </row>
    <row r="6" spans="1:7" ht="15">
      <c r="A6" s="32" t="s">
        <v>38</v>
      </c>
      <c r="B6" s="6">
        <v>1.2683965917893105</v>
      </c>
      <c r="C6" s="6">
        <v>0.9858149701133018</v>
      </c>
      <c r="D6" s="6">
        <v>1.0519917710865907</v>
      </c>
      <c r="E6" s="6">
        <v>0.8951061532925513</v>
      </c>
      <c r="F6" s="6">
        <v>0.9677123463584664</v>
      </c>
      <c r="G6" s="6">
        <v>0.9846378265031681</v>
      </c>
    </row>
    <row r="7" spans="1:7" ht="15">
      <c r="A7" s="32" t="s">
        <v>39</v>
      </c>
      <c r="B7" s="6">
        <v>0.518009295120062</v>
      </c>
      <c r="C7" s="6">
        <v>0.33455259166741014</v>
      </c>
      <c r="D7" s="6">
        <v>0.4301477463998504</v>
      </c>
      <c r="E7" s="6">
        <v>0.28337531486146095</v>
      </c>
      <c r="F7" s="6">
        <v>0.31186938176481377</v>
      </c>
      <c r="G7" s="6">
        <v>0.34644664265852215</v>
      </c>
    </row>
    <row r="8" spans="1:7" ht="15">
      <c r="A8" s="32" t="s">
        <v>40</v>
      </c>
      <c r="B8" s="6">
        <v>0.4405499612703331</v>
      </c>
      <c r="C8" s="6">
        <v>0.31670978677848155</v>
      </c>
      <c r="D8" s="6">
        <v>0.22442491116513932</v>
      </c>
      <c r="E8" s="6">
        <v>0.25638718963655993</v>
      </c>
      <c r="F8" s="6">
        <v>0.3210420106402495</v>
      </c>
      <c r="G8" s="6">
        <v>0.319095591922323</v>
      </c>
    </row>
    <row r="9" spans="1:7" ht="15">
      <c r="A9" s="32" t="s">
        <v>41</v>
      </c>
      <c r="B9" s="6">
        <v>11.919054996127032</v>
      </c>
      <c r="C9" s="6">
        <v>9.309483450798465</v>
      </c>
      <c r="D9" s="6">
        <v>8.794651206283897</v>
      </c>
      <c r="E9" s="6">
        <v>6.297229219143577</v>
      </c>
      <c r="F9" s="6">
        <v>2.444505595303614</v>
      </c>
      <c r="G9" s="6">
        <v>1.882663992341706</v>
      </c>
    </row>
    <row r="10" spans="1:7" ht="15">
      <c r="A10" s="32" t="s">
        <v>42</v>
      </c>
      <c r="B10" s="6">
        <v>1.2780790085205267</v>
      </c>
      <c r="C10" s="6">
        <v>1.2043893300026765</v>
      </c>
      <c r="D10" s="6">
        <v>1.2577146063213016</v>
      </c>
      <c r="E10" s="6">
        <v>0.9985606333213386</v>
      </c>
      <c r="F10" s="6">
        <v>0.976884975233902</v>
      </c>
      <c r="G10" s="6">
        <v>1.0347814195195333</v>
      </c>
    </row>
    <row r="11" ht="15">
      <c r="A11" s="36" t="s">
        <v>25</v>
      </c>
    </row>
    <row r="12" ht="15">
      <c r="A12" s="37" t="s">
        <v>44</v>
      </c>
    </row>
    <row r="23" ht="15">
      <c r="J23" s="36" t="s">
        <v>25</v>
      </c>
    </row>
    <row r="24" ht="15">
      <c r="J24" s="37" t="s">
        <v>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N41" sqref="N38:Z41"/>
    </sheetView>
  </sheetViews>
  <sheetFormatPr defaultColWidth="9.140625" defaultRowHeight="15"/>
  <cols>
    <col min="1" max="1" width="60.7109375" style="0" bestFit="1" customWidth="1"/>
  </cols>
  <sheetData>
    <row r="1" spans="1:9" ht="15">
      <c r="A1" s="33" t="s">
        <v>72</v>
      </c>
      <c r="I1" s="1" t="s">
        <v>70</v>
      </c>
    </row>
    <row r="2" spans="1:7" ht="15">
      <c r="A2" s="4" t="s">
        <v>46</v>
      </c>
      <c r="B2" s="34" t="s">
        <v>47</v>
      </c>
      <c r="C2" s="34" t="s">
        <v>48</v>
      </c>
      <c r="D2" s="34" t="s">
        <v>49</v>
      </c>
      <c r="E2" s="34" t="s">
        <v>50</v>
      </c>
      <c r="F2" s="34" t="s">
        <v>51</v>
      </c>
      <c r="G2" s="34" t="s">
        <v>52</v>
      </c>
    </row>
    <row r="3" spans="1:7" ht="15">
      <c r="A3" s="35" t="s">
        <v>53</v>
      </c>
      <c r="B3" s="6">
        <v>0.19364833462432224</v>
      </c>
      <c r="C3" s="6">
        <v>0.16058524400035687</v>
      </c>
      <c r="D3" s="6">
        <v>0.1215634935477838</v>
      </c>
      <c r="E3" s="6">
        <v>0.1664267722202231</v>
      </c>
      <c r="F3" s="6">
        <v>0.1284168042560998</v>
      </c>
      <c r="G3" s="6">
        <v>0.14587227059306196</v>
      </c>
    </row>
    <row r="4" spans="1:7" ht="15">
      <c r="A4" s="35" t="s">
        <v>54</v>
      </c>
      <c r="B4" s="6">
        <v>18.338497288923314</v>
      </c>
      <c r="C4" s="6">
        <v>16.42430190025872</v>
      </c>
      <c r="D4" s="6">
        <v>16.696278286889846</v>
      </c>
      <c r="E4" s="6">
        <v>16.395286074127384</v>
      </c>
      <c r="F4" s="6">
        <v>16.946431847367457</v>
      </c>
      <c r="G4" s="6">
        <v>16.333135797966904</v>
      </c>
    </row>
    <row r="5" spans="1:7" ht="15">
      <c r="A5" s="35" t="s">
        <v>55</v>
      </c>
      <c r="B5" s="6">
        <v>1.2780790085205267</v>
      </c>
      <c r="C5" s="6">
        <v>1.4274243911142832</v>
      </c>
      <c r="D5" s="6">
        <v>1.3839536188516925</v>
      </c>
      <c r="E5" s="6">
        <v>1.385390428211587</v>
      </c>
      <c r="F5" s="6">
        <v>1.3346175013758943</v>
      </c>
      <c r="G5" s="6">
        <v>1.2399143000410267</v>
      </c>
    </row>
    <row r="6" spans="1:7" ht="15">
      <c r="A6" s="35" t="s">
        <v>56</v>
      </c>
      <c r="B6" s="6">
        <v>0.23721920991479473</v>
      </c>
      <c r="C6" s="6">
        <v>0.13382103666696404</v>
      </c>
      <c r="D6" s="6">
        <v>0.19169627828688984</v>
      </c>
      <c r="E6" s="6">
        <v>0.19341489744512413</v>
      </c>
      <c r="F6" s="6">
        <v>0.1742799486332783</v>
      </c>
      <c r="G6" s="6">
        <v>0.17778182978529425</v>
      </c>
    </row>
    <row r="7" spans="1:7" ht="15">
      <c r="A7" s="35" t="s">
        <v>57</v>
      </c>
      <c r="B7" s="6">
        <v>0.49864446165762977</v>
      </c>
      <c r="C7" s="6">
        <v>0.5575876527790169</v>
      </c>
      <c r="D7" s="6">
        <v>0.472227417243314</v>
      </c>
      <c r="E7" s="6">
        <v>0.44980208708168407</v>
      </c>
      <c r="F7" s="6">
        <v>0.49073564483580995</v>
      </c>
      <c r="G7" s="6">
        <v>0.6153986415644801</v>
      </c>
    </row>
    <row r="8" spans="1:7" ht="15">
      <c r="A8" s="35" t="s">
        <v>58</v>
      </c>
      <c r="B8" s="6">
        <v>1.6702168861347793</v>
      </c>
      <c r="C8" s="6">
        <v>1.721830671781604</v>
      </c>
      <c r="D8" s="6">
        <v>1.3933046568169067</v>
      </c>
      <c r="E8" s="6">
        <v>1.5563152213026268</v>
      </c>
      <c r="F8" s="6">
        <v>1.3346175013758943</v>
      </c>
      <c r="G8" s="6">
        <v>1.3219674522496239</v>
      </c>
    </row>
    <row r="9" spans="1:7" ht="15">
      <c r="A9" s="35" t="s">
        <v>59</v>
      </c>
      <c r="B9" s="6">
        <v>53.175832687838884</v>
      </c>
      <c r="C9" s="6">
        <v>54.71496119189937</v>
      </c>
      <c r="D9" s="6">
        <v>54.409014400598465</v>
      </c>
      <c r="E9" s="6">
        <v>53.64339690536164</v>
      </c>
      <c r="F9" s="6">
        <v>53.19666116308934</v>
      </c>
      <c r="G9" s="6">
        <v>53.35278296941241</v>
      </c>
    </row>
    <row r="10" spans="1:7" ht="15">
      <c r="A10" s="35" t="s">
        <v>60</v>
      </c>
      <c r="B10" s="6">
        <v>2.6578233927188224</v>
      </c>
      <c r="C10" s="6">
        <v>2.9262200017842805</v>
      </c>
      <c r="D10" s="6">
        <v>2.5902375163643163</v>
      </c>
      <c r="E10" s="6">
        <v>2.9507016912558472</v>
      </c>
      <c r="F10" s="6">
        <v>2.605026600623739</v>
      </c>
      <c r="G10" s="6">
        <v>2.384099922505356</v>
      </c>
    </row>
    <row r="11" spans="1:7" ht="15">
      <c r="A11" s="35" t="s">
        <v>61</v>
      </c>
      <c r="B11" s="6">
        <v>1.3458559256390394</v>
      </c>
      <c r="C11" s="6">
        <v>1.2445356410027657</v>
      </c>
      <c r="D11" s="6">
        <v>1.3746025808864784</v>
      </c>
      <c r="E11" s="6">
        <v>1.4213745951781216</v>
      </c>
      <c r="F11" s="6">
        <v>1.068611263988259</v>
      </c>
      <c r="G11" s="6">
        <v>1.0666909787117655</v>
      </c>
    </row>
    <row r="12" spans="1:7" ht="15">
      <c r="A12" s="35" t="s">
        <v>62</v>
      </c>
      <c r="B12" s="6">
        <v>1.2393493415956622</v>
      </c>
      <c r="C12" s="6">
        <v>1.3917387813364261</v>
      </c>
      <c r="D12" s="6">
        <v>1.1829063025995885</v>
      </c>
      <c r="E12" s="6">
        <v>1.1155091759625764</v>
      </c>
      <c r="F12" s="6">
        <v>1.1511649238671804</v>
      </c>
      <c r="G12" s="6">
        <v>1.2581483338651593</v>
      </c>
    </row>
    <row r="13" spans="1:7" ht="15">
      <c r="A13" s="35" t="s">
        <v>63</v>
      </c>
      <c r="B13" s="6">
        <v>0.30983733539891556</v>
      </c>
      <c r="C13" s="6">
        <v>0.3702382014452672</v>
      </c>
      <c r="D13" s="6">
        <v>0.3506639236955302</v>
      </c>
      <c r="E13" s="6">
        <v>0.2743792731198273</v>
      </c>
      <c r="F13" s="6">
        <v>0.3210420106402495</v>
      </c>
      <c r="G13" s="6">
        <v>0.5105529470757169</v>
      </c>
    </row>
    <row r="14" spans="1:7" ht="15">
      <c r="A14" s="35" t="s">
        <v>64</v>
      </c>
      <c r="B14" s="6">
        <v>0.014523625096824167</v>
      </c>
      <c r="C14" s="6">
        <v>0.00892140244446427</v>
      </c>
      <c r="D14" s="6">
        <v>0.037404151860856556</v>
      </c>
      <c r="E14" s="6">
        <v>0.008996041741633681</v>
      </c>
      <c r="F14" s="6">
        <v>0.00458631443771785</v>
      </c>
      <c r="G14" s="6">
        <v>0.013675525368099559</v>
      </c>
    </row>
    <row r="15" spans="1:7" ht="15">
      <c r="A15" s="35" t="s">
        <v>65</v>
      </c>
      <c r="B15" s="6">
        <v>0.15007745933384972</v>
      </c>
      <c r="C15" s="6">
        <v>0.08475332322241057</v>
      </c>
      <c r="D15" s="6">
        <v>0.09351037965214139</v>
      </c>
      <c r="E15" s="6">
        <v>0.1664267722202231</v>
      </c>
      <c r="F15" s="6">
        <v>0.04127682993946065</v>
      </c>
      <c r="G15" s="6">
        <v>0.0683776268404978</v>
      </c>
    </row>
    <row r="16" spans="1:7" ht="15">
      <c r="A16" s="35" t="s">
        <v>66</v>
      </c>
      <c r="B16" s="6">
        <v>0.24206041828040278</v>
      </c>
      <c r="C16" s="6">
        <v>0.16950664644482114</v>
      </c>
      <c r="D16" s="6">
        <v>0.18702075930428277</v>
      </c>
      <c r="E16" s="6">
        <v>0.10795250089960418</v>
      </c>
      <c r="F16" s="6">
        <v>0.1284168042560998</v>
      </c>
      <c r="G16" s="6">
        <v>0.11396271140082966</v>
      </c>
    </row>
    <row r="17" spans="1:7" ht="15">
      <c r="A17" s="35" t="s">
        <v>67</v>
      </c>
      <c r="B17" s="6">
        <v>0.34372579395817193</v>
      </c>
      <c r="C17" s="6">
        <v>0.2542599696672317</v>
      </c>
      <c r="D17" s="6">
        <v>0.3553394426781373</v>
      </c>
      <c r="E17" s="6">
        <v>0.43630802446923356</v>
      </c>
      <c r="F17" s="6">
        <v>0.4953219592735278</v>
      </c>
      <c r="G17" s="6">
        <v>0.36923918493868807</v>
      </c>
    </row>
    <row r="18" spans="1:7" ht="15">
      <c r="A18" s="35" t="s">
        <v>68</v>
      </c>
      <c r="B18" s="6">
        <v>13.293958171959721</v>
      </c>
      <c r="C18" s="6">
        <v>14.100276563475779</v>
      </c>
      <c r="D18" s="6">
        <v>14.989713858238265</v>
      </c>
      <c r="E18" s="6">
        <v>16.039942425332853</v>
      </c>
      <c r="F18" s="6">
        <v>16.918913960741147</v>
      </c>
      <c r="G18" s="6">
        <v>17.194693896157176</v>
      </c>
    </row>
    <row r="19" spans="1:7" ht="15">
      <c r="A19" s="35" t="s">
        <v>69</v>
      </c>
      <c r="B19" s="6">
        <v>5.010650658404337</v>
      </c>
      <c r="C19" s="6">
        <v>4.3090373806762425</v>
      </c>
      <c r="D19" s="6">
        <v>4.170562932485506</v>
      </c>
      <c r="E19" s="6">
        <v>3.688377114069809</v>
      </c>
      <c r="F19" s="6">
        <v>3.6598789212988443</v>
      </c>
      <c r="G19" s="6">
        <v>3.8337056115239094</v>
      </c>
    </row>
    <row r="20" ht="15">
      <c r="A20" s="36" t="s">
        <v>25</v>
      </c>
    </row>
    <row r="21" ht="15">
      <c r="A21" s="37" t="s">
        <v>44</v>
      </c>
    </row>
    <row r="40" ht="15">
      <c r="I40" s="36" t="s">
        <v>25</v>
      </c>
    </row>
    <row r="41" ht="15">
      <c r="I41" s="37" t="s">
        <v>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2015-06-05T18:17:20Z</dcterms:created>
  <dcterms:modified xsi:type="dcterms:W3CDTF">2021-04-23T13:46:58Z</dcterms:modified>
  <cp:category/>
  <cp:version/>
  <cp:contentType/>
  <cp:contentStatus/>
</cp:coreProperties>
</file>