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Sheet1" sheetId="1" r:id="rId1"/>
    <sheet name="minoriteti grek sipas rajonev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2"/>
  <c r="G14"/>
  <c r="G15"/>
  <c r="G16"/>
  <c r="G17"/>
  <c r="G18"/>
  <c r="G19"/>
  <c r="G20"/>
  <c r="G21"/>
  <c r="G22"/>
  <c r="G23"/>
  <c r="G24"/>
  <c r="G25"/>
  <c r="G26"/>
  <c r="G27"/>
  <c r="G28"/>
  <c r="G6"/>
  <c r="G7"/>
  <c r="G8"/>
  <c r="G9"/>
  <c r="G10"/>
  <c r="G11"/>
  <c r="G12"/>
  <c r="G4"/>
  <c r="G5"/>
  <c r="F41"/>
  <c r="E41"/>
  <c r="G40"/>
  <c r="G39"/>
  <c r="J9" i="1"/>
  <c r="J8"/>
  <c r="G10"/>
  <c r="H10"/>
  <c r="I10"/>
  <c r="F10"/>
</calcChain>
</file>

<file path=xl/sharedStrings.xml><?xml version="1.0" encoding="utf-8"?>
<sst xmlns="http://schemas.openxmlformats.org/spreadsheetml/2006/main" count="67" uniqueCount="65">
  <si>
    <t>Grek</t>
  </si>
  <si>
    <t>Censusi 2011</t>
  </si>
  <si>
    <t>Burimi</t>
  </si>
  <si>
    <t>Maqedonas</t>
  </si>
  <si>
    <t>Malazez</t>
  </si>
  <si>
    <t>Arumune</t>
  </si>
  <si>
    <t>Rome</t>
  </si>
  <si>
    <t>Egjiptiane</t>
  </si>
  <si>
    <t>Tjeter</t>
  </si>
  <si>
    <t>Preferoj te mos pergjigjem</t>
  </si>
  <si>
    <t>E pavlefshme/epapercaktuar</t>
  </si>
  <si>
    <t>Minoritetet</t>
  </si>
  <si>
    <t>Popullsia</t>
  </si>
  <si>
    <t>Minoritetet sipas rajoneve 1989</t>
  </si>
  <si>
    <t>Totali</t>
  </si>
  <si>
    <t>Minoriteti Grek sipas rajoneve censusi 1989</t>
  </si>
  <si>
    <t>Rajoni</t>
  </si>
  <si>
    <t>Minoriteti grek</t>
  </si>
  <si>
    <t>Popullata totale</t>
  </si>
  <si>
    <t>Sadanda dhe Delvina</t>
  </si>
  <si>
    <t>Gjirokastra</t>
  </si>
  <si>
    <t>Berati dhe Kuccova</t>
  </si>
  <si>
    <t>Fieri dhe Mallakastra</t>
  </si>
  <si>
    <t>Gramshi</t>
  </si>
  <si>
    <t>Kolonja</t>
  </si>
  <si>
    <t>Korça dhe Devolli</t>
  </si>
  <si>
    <t>Lushnja</t>
  </si>
  <si>
    <t>Pogradeci</t>
  </si>
  <si>
    <t>Skrapari</t>
  </si>
  <si>
    <t>Tepelena</t>
  </si>
  <si>
    <t>Vlora</t>
  </si>
  <si>
    <t>Dibra</t>
  </si>
  <si>
    <t>Kruja dhe Laçi</t>
  </si>
  <si>
    <t>Lezha</t>
  </si>
  <si>
    <t>Librazhdi</t>
  </si>
  <si>
    <t>Mati</t>
  </si>
  <si>
    <t>Mirdita</t>
  </si>
  <si>
    <t>Puka</t>
  </si>
  <si>
    <t>Tropoja</t>
  </si>
  <si>
    <t>Minoriteti Arumun</t>
  </si>
  <si>
    <t>Arumun</t>
  </si>
  <si>
    <t>2011*</t>
  </si>
  <si>
    <t>Minoriteti grek 1989 dhe 2011</t>
  </si>
  <si>
    <t>Ndryshimi %</t>
  </si>
  <si>
    <t>Në % ndaj rajonit</t>
  </si>
  <si>
    <t>Totali i popullsisë</t>
  </si>
  <si>
    <t>Përmeti</t>
  </si>
  <si>
    <t>Durrësi dhe Kavaja</t>
  </si>
  <si>
    <t>Kukësi dhe Hasi</t>
  </si>
  <si>
    <t>Shkodra dhe Malësia e Madhe</t>
  </si>
  <si>
    <t>Burimi: Censusi i vitit 1989, Publikim i Drejtorisë së Statistikave, raportuar nga Ministria e Punëve të Jashtme, raporti i Parë i Dorëzuar nga Republika e Shqipërisë në kuadër të Artikullit 25, paragrafi 1 I Konventës Kuadër të Këshillit të Europës për Mbrojtjen e Minoriteteve Kombëtare, 2001</t>
  </si>
  <si>
    <t>Grekë</t>
  </si>
  <si>
    <t>Në %</t>
  </si>
  <si>
    <t>Burimi: Censuset</t>
  </si>
  <si>
    <t>Rritja 60/89</t>
  </si>
  <si>
    <t>Minoritetet sipas regjistrimeve të ndryshme</t>
  </si>
  <si>
    <t>Minoritetet në %</t>
  </si>
  <si>
    <t>*Të dhënat e vitit 2011 përfshijnë minoritetet Rome, Egjiptiane, etj, të cilat në censuset e mëparshme nuk qenë përfshirë</t>
  </si>
  <si>
    <t>Gjirokastër</t>
  </si>
  <si>
    <t>Sarandë</t>
  </si>
  <si>
    <t>Korçë</t>
  </si>
  <si>
    <t>Tiranë</t>
  </si>
  <si>
    <t>Të tjera</t>
  </si>
  <si>
    <t>Burimi: Censusi i vitit 1989, Publikim i Drejtorisë së Statistikave, raportuar nga Ministria e Punëve të Jashtme, raporti I Parë I Dorëzuar nga Republika e Shqipërisë në kuadër të Artikullit 25, paragrafi 1 I Konventës Kuadër të Këshillit të Europës për Mbrojtjen e Minoriteteve Kombëtare, 2001</t>
  </si>
  <si>
    <t>Minoritetet etnike dhe kulturore sipas censusit 2011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</si>
</sst>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O31"/>
  <sheetViews>
    <sheetView topLeftCell="A16" workbookViewId="0">
      <selection activeCell="E21" sqref="E21"/>
    </sheetView>
  </sheetViews>
  <sheetFormatPr defaultRowHeight="15"/>
  <cols>
    <col min="5" max="5" width="17.42578125" customWidth="1"/>
    <col min="6" max="6" width="11.140625" bestFit="1" customWidth="1"/>
    <col min="14" max="14" width="26.85546875" customWidth="1"/>
    <col min="15" max="15" width="12.5703125" customWidth="1"/>
  </cols>
  <sheetData>
    <row r="6" spans="5:10">
      <c r="E6" s="3" t="s">
        <v>55</v>
      </c>
      <c r="F6" s="3"/>
      <c r="G6" s="3"/>
      <c r="H6" s="3"/>
      <c r="I6" s="3"/>
      <c r="J6" s="3"/>
    </row>
    <row r="7" spans="5:10">
      <c r="F7">
        <v>1960</v>
      </c>
      <c r="G7">
        <v>1979</v>
      </c>
      <c r="H7">
        <v>1989</v>
      </c>
      <c r="I7" t="s">
        <v>41</v>
      </c>
      <c r="J7" t="s">
        <v>54</v>
      </c>
    </row>
    <row r="8" spans="5:10">
      <c r="E8" s="5" t="s">
        <v>11</v>
      </c>
      <c r="F8" s="1">
        <v>44570</v>
      </c>
      <c r="G8" s="1">
        <v>54687</v>
      </c>
      <c r="H8" s="1">
        <v>64816</v>
      </c>
      <c r="I8" s="1">
        <v>52700</v>
      </c>
      <c r="J8" s="2">
        <f>(H8-F8)/F8*100</f>
        <v>45.425173883778328</v>
      </c>
    </row>
    <row r="9" spans="5:10">
      <c r="E9" s="5" t="s">
        <v>12</v>
      </c>
      <c r="F9" s="1">
        <v>1625300</v>
      </c>
      <c r="G9" s="1">
        <v>2590600</v>
      </c>
      <c r="H9" s="1">
        <v>3199200</v>
      </c>
      <c r="I9" s="1">
        <v>2800138</v>
      </c>
      <c r="J9" s="2">
        <f>(H9-F9)/F9*100</f>
        <v>96.837506921799061</v>
      </c>
    </row>
    <row r="10" spans="5:10">
      <c r="E10" s="5" t="s">
        <v>56</v>
      </c>
      <c r="F10" s="2">
        <f>F8/F9*100</f>
        <v>2.7422629668368916</v>
      </c>
      <c r="G10" s="2">
        <f t="shared" ref="G10:I10" si="0">G8/G9*100</f>
        <v>2.1109781517795105</v>
      </c>
      <c r="H10" s="2">
        <f t="shared" si="0"/>
        <v>2.0260065016254063</v>
      </c>
      <c r="I10" s="2">
        <f t="shared" si="0"/>
        <v>1.8820500989594084</v>
      </c>
    </row>
    <row r="11" spans="5:10" ht="30.75" customHeight="1">
      <c r="E11" s="6" t="s">
        <v>57</v>
      </c>
      <c r="F11" s="6"/>
      <c r="G11" s="6"/>
      <c r="H11" s="6"/>
      <c r="I11" s="6"/>
      <c r="J11" s="6"/>
    </row>
    <row r="15" spans="5:10">
      <c r="E15" s="3" t="s">
        <v>13</v>
      </c>
      <c r="F15" s="3"/>
      <c r="G15" s="3"/>
      <c r="H15" s="3"/>
      <c r="I15" s="3"/>
      <c r="J15" s="3"/>
    </row>
    <row r="16" spans="5:10">
      <c r="E16" s="5" t="s">
        <v>14</v>
      </c>
      <c r="F16" s="5" t="s">
        <v>58</v>
      </c>
      <c r="G16" s="5" t="s">
        <v>59</v>
      </c>
      <c r="H16" s="5" t="s">
        <v>60</v>
      </c>
      <c r="I16" s="5" t="s">
        <v>61</v>
      </c>
      <c r="J16" s="5" t="s">
        <v>62</v>
      </c>
    </row>
    <row r="17" spans="5:15">
      <c r="E17" s="1">
        <v>64816</v>
      </c>
      <c r="F17" s="1">
        <v>20395</v>
      </c>
      <c r="G17" s="1">
        <v>36773</v>
      </c>
      <c r="H17" s="1">
        <v>4706</v>
      </c>
      <c r="I17" s="1">
        <v>852</v>
      </c>
      <c r="J17" s="1">
        <v>2092</v>
      </c>
    </row>
    <row r="18" spans="5:15" ht="60.75" customHeight="1">
      <c r="E18" s="6" t="s">
        <v>50</v>
      </c>
      <c r="F18" s="6"/>
      <c r="G18" s="6"/>
      <c r="H18" s="6"/>
      <c r="I18" s="6"/>
      <c r="J18" s="6"/>
    </row>
    <row r="21" spans="5:15" ht="30" customHeight="1">
      <c r="N21" s="7" t="s">
        <v>64</v>
      </c>
      <c r="O21" s="7"/>
    </row>
    <row r="22" spans="5:15">
      <c r="N22" s="5" t="s">
        <v>2</v>
      </c>
      <c r="O22" s="5" t="s">
        <v>1</v>
      </c>
    </row>
    <row r="23" spans="5:15">
      <c r="N23" s="5" t="s">
        <v>0</v>
      </c>
      <c r="O23" s="1">
        <v>24243</v>
      </c>
    </row>
    <row r="24" spans="5:15">
      <c r="N24" s="5" t="s">
        <v>3</v>
      </c>
      <c r="O24" s="1">
        <v>5512</v>
      </c>
    </row>
    <row r="25" spans="5:15">
      <c r="N25" s="5" t="s">
        <v>4</v>
      </c>
      <c r="O25" s="1">
        <v>366</v>
      </c>
    </row>
    <row r="26" spans="5:15">
      <c r="N26" s="5" t="s">
        <v>5</v>
      </c>
      <c r="O26" s="1">
        <v>8266</v>
      </c>
    </row>
    <row r="27" spans="5:15">
      <c r="N27" s="5" t="s">
        <v>6</v>
      </c>
      <c r="O27" s="1">
        <v>8301</v>
      </c>
    </row>
    <row r="28" spans="5:15">
      <c r="N28" s="5" t="s">
        <v>7</v>
      </c>
      <c r="O28" s="1">
        <v>3368</v>
      </c>
    </row>
    <row r="29" spans="5:15">
      <c r="N29" s="5" t="s">
        <v>8</v>
      </c>
      <c r="O29" s="1">
        <v>2644</v>
      </c>
    </row>
    <row r="30" spans="5:15">
      <c r="N30" s="5" t="s">
        <v>9</v>
      </c>
      <c r="O30" s="1">
        <v>390938</v>
      </c>
    </row>
    <row r="31" spans="5:15">
      <c r="N31" s="5" t="s">
        <v>10</v>
      </c>
      <c r="O31" s="1">
        <v>44144</v>
      </c>
    </row>
  </sheetData>
  <mergeCells count="5">
    <mergeCell ref="N21:O21"/>
    <mergeCell ref="E15:J15"/>
    <mergeCell ref="E11:J11"/>
    <mergeCell ref="E18:J18"/>
    <mergeCell ref="E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G42"/>
  <sheetViews>
    <sheetView tabSelected="1" workbookViewId="0">
      <selection activeCell="A13" sqref="A13"/>
    </sheetView>
  </sheetViews>
  <sheetFormatPr defaultRowHeight="15"/>
  <cols>
    <col min="4" max="4" width="27.5703125" customWidth="1"/>
    <col min="5" max="5" width="14.42578125" bestFit="1" customWidth="1"/>
    <col min="6" max="6" width="15.28515625" bestFit="1" customWidth="1"/>
    <col min="7" max="7" width="16.28515625" bestFit="1" customWidth="1"/>
  </cols>
  <sheetData>
    <row r="2" spans="4:7">
      <c r="D2" s="3" t="s">
        <v>15</v>
      </c>
      <c r="E2" s="3"/>
      <c r="F2" s="3"/>
    </row>
    <row r="3" spans="4:7">
      <c r="D3" t="s">
        <v>16</v>
      </c>
      <c r="E3" t="s">
        <v>17</v>
      </c>
      <c r="F3" t="s">
        <v>18</v>
      </c>
      <c r="G3" t="s">
        <v>44</v>
      </c>
    </row>
    <row r="4" spans="4:7">
      <c r="D4" t="s">
        <v>19</v>
      </c>
      <c r="E4" s="1">
        <v>36531</v>
      </c>
      <c r="F4" s="1">
        <v>87768</v>
      </c>
      <c r="G4" s="4">
        <f>E4/F4*100</f>
        <v>41.622231337161608</v>
      </c>
    </row>
    <row r="5" spans="4:7">
      <c r="D5" t="s">
        <v>20</v>
      </c>
      <c r="E5" s="1">
        <v>19921</v>
      </c>
      <c r="F5" s="1">
        <v>66373</v>
      </c>
      <c r="G5" s="4">
        <f>E5/F5*100</f>
        <v>30.013710394286836</v>
      </c>
    </row>
    <row r="6" spans="4:7">
      <c r="D6" t="s">
        <v>21</v>
      </c>
      <c r="E6" s="1">
        <v>49</v>
      </c>
      <c r="F6" s="1">
        <v>179398</v>
      </c>
      <c r="G6" s="4">
        <f t="shared" ref="G6:G28" si="0">E6/F6*100</f>
        <v>2.7313570942819873E-2</v>
      </c>
    </row>
    <row r="7" spans="4:7">
      <c r="D7" t="s">
        <v>22</v>
      </c>
      <c r="E7" s="1">
        <v>123</v>
      </c>
      <c r="F7" s="1">
        <v>245062</v>
      </c>
      <c r="G7" s="4">
        <f t="shared" si="0"/>
        <v>5.0191380140535861E-2</v>
      </c>
    </row>
    <row r="8" spans="4:7">
      <c r="D8" t="s">
        <v>23</v>
      </c>
      <c r="E8" s="1">
        <v>13</v>
      </c>
      <c r="F8" s="1">
        <v>43565</v>
      </c>
      <c r="G8" s="4">
        <f t="shared" si="0"/>
        <v>2.984046826580971E-2</v>
      </c>
    </row>
    <row r="9" spans="4:7">
      <c r="D9" t="s">
        <v>24</v>
      </c>
      <c r="E9" s="1">
        <v>20</v>
      </c>
      <c r="F9" s="1">
        <v>24781</v>
      </c>
      <c r="G9" s="4">
        <f t="shared" si="0"/>
        <v>8.0706993260966059E-2</v>
      </c>
    </row>
    <row r="10" spans="4:7">
      <c r="D10" t="s">
        <v>25</v>
      </c>
      <c r="E10" s="1">
        <v>158</v>
      </c>
      <c r="F10" s="1">
        <v>215221</v>
      </c>
      <c r="G10" s="4">
        <f t="shared" si="0"/>
        <v>7.3412910450188412E-2</v>
      </c>
    </row>
    <row r="11" spans="4:7">
      <c r="D11" t="s">
        <v>26</v>
      </c>
      <c r="E11" s="1">
        <v>51</v>
      </c>
      <c r="F11" s="1">
        <v>134280</v>
      </c>
      <c r="G11" s="4">
        <f t="shared" si="0"/>
        <v>3.798033958891868E-2</v>
      </c>
    </row>
    <row r="12" spans="4:7">
      <c r="D12" t="s">
        <v>46</v>
      </c>
      <c r="E12" s="1">
        <v>442</v>
      </c>
      <c r="F12" s="1">
        <v>39775</v>
      </c>
      <c r="G12" s="4">
        <f t="shared" si="0"/>
        <v>1.1112507856693905</v>
      </c>
    </row>
    <row r="13" spans="4:7">
      <c r="D13" t="s">
        <v>27</v>
      </c>
      <c r="E13" s="1">
        <v>19</v>
      </c>
      <c r="F13" s="1">
        <v>71446</v>
      </c>
      <c r="G13" s="4">
        <f t="shared" si="0"/>
        <v>2.659351118327128E-2</v>
      </c>
    </row>
    <row r="14" spans="4:7">
      <c r="D14" t="s">
        <v>28</v>
      </c>
      <c r="E14" s="1">
        <v>16</v>
      </c>
      <c r="F14" s="1">
        <v>46503</v>
      </c>
      <c r="G14" s="4">
        <f t="shared" si="0"/>
        <v>3.4406382383932219E-2</v>
      </c>
    </row>
    <row r="15" spans="4:7">
      <c r="D15" t="s">
        <v>29</v>
      </c>
      <c r="E15" s="1">
        <v>57</v>
      </c>
      <c r="F15" s="1">
        <v>49850</v>
      </c>
      <c r="G15" s="4">
        <f t="shared" si="0"/>
        <v>0.11434302908726178</v>
      </c>
    </row>
    <row r="16" spans="4:7">
      <c r="D16" t="s">
        <v>30</v>
      </c>
      <c r="E16" s="1">
        <v>202</v>
      </c>
      <c r="F16" s="1">
        <v>176788</v>
      </c>
      <c r="G16" s="4">
        <f t="shared" si="0"/>
        <v>0.11426114894676109</v>
      </c>
    </row>
    <row r="17" spans="4:7">
      <c r="D17" t="s">
        <v>31</v>
      </c>
      <c r="E17" s="1">
        <v>17</v>
      </c>
      <c r="F17" s="1">
        <v>149650</v>
      </c>
      <c r="G17" s="4">
        <f t="shared" si="0"/>
        <v>1.1359839625793519E-2</v>
      </c>
    </row>
    <row r="18" spans="4:7">
      <c r="D18" t="s">
        <v>47</v>
      </c>
      <c r="E18" s="1">
        <v>192</v>
      </c>
      <c r="F18" s="1">
        <v>245499</v>
      </c>
      <c r="G18" s="4">
        <f t="shared" si="0"/>
        <v>7.820805787396283E-2</v>
      </c>
    </row>
    <row r="19" spans="4:7">
      <c r="D19" t="s">
        <v>32</v>
      </c>
      <c r="E19" s="1">
        <v>17</v>
      </c>
      <c r="F19" s="1">
        <v>101302</v>
      </c>
      <c r="G19" s="4">
        <f t="shared" si="0"/>
        <v>1.6781504807407553E-2</v>
      </c>
    </row>
    <row r="20" spans="4:7">
      <c r="D20" t="s">
        <v>48</v>
      </c>
      <c r="E20" s="1">
        <v>17</v>
      </c>
      <c r="F20" s="1">
        <v>101302</v>
      </c>
      <c r="G20" s="4">
        <f t="shared" si="0"/>
        <v>1.6781504807407553E-2</v>
      </c>
    </row>
    <row r="21" spans="4:7">
      <c r="D21" t="s">
        <v>33</v>
      </c>
      <c r="E21" s="1">
        <v>15</v>
      </c>
      <c r="F21" s="1">
        <v>62001</v>
      </c>
      <c r="G21" s="4">
        <f t="shared" si="0"/>
        <v>2.4193158174868147E-2</v>
      </c>
    </row>
    <row r="22" spans="4:7">
      <c r="D22" t="s">
        <v>34</v>
      </c>
      <c r="E22" s="1">
        <v>33</v>
      </c>
      <c r="F22" s="1">
        <v>71982</v>
      </c>
      <c r="G22" s="4">
        <f t="shared" si="0"/>
        <v>4.5844794531966326E-2</v>
      </c>
    </row>
    <row r="23" spans="4:7">
      <c r="D23" t="s">
        <v>35</v>
      </c>
      <c r="E23" s="1">
        <v>22</v>
      </c>
      <c r="F23" s="1">
        <v>76674</v>
      </c>
      <c r="G23" s="4">
        <f t="shared" si="0"/>
        <v>2.8692907634921879E-2</v>
      </c>
    </row>
    <row r="24" spans="4:7">
      <c r="D24" t="s">
        <v>36</v>
      </c>
      <c r="E24" s="1">
        <v>16</v>
      </c>
      <c r="F24" s="1">
        <v>50447</v>
      </c>
      <c r="G24" s="4">
        <f t="shared" si="0"/>
        <v>3.1716454893254309E-2</v>
      </c>
    </row>
    <row r="25" spans="4:7">
      <c r="D25" t="s">
        <v>37</v>
      </c>
      <c r="E25" s="1">
        <v>17</v>
      </c>
      <c r="F25" s="1">
        <v>48969</v>
      </c>
      <c r="G25" s="4">
        <f t="shared" si="0"/>
        <v>3.4715840633870405E-2</v>
      </c>
    </row>
    <row r="26" spans="4:7">
      <c r="D26" t="s">
        <v>49</v>
      </c>
      <c r="E26" s="1">
        <v>53</v>
      </c>
      <c r="F26" s="1">
        <v>368213</v>
      </c>
      <c r="G26" s="4">
        <f t="shared" si="0"/>
        <v>1.4393842694310086E-2</v>
      </c>
    </row>
    <row r="27" spans="4:7">
      <c r="D27" t="s">
        <v>38</v>
      </c>
      <c r="E27" s="1">
        <v>16</v>
      </c>
      <c r="F27" s="1">
        <v>44779</v>
      </c>
      <c r="G27" s="4">
        <f t="shared" si="0"/>
        <v>3.57310346367717E-2</v>
      </c>
    </row>
    <row r="28" spans="4:7">
      <c r="D28" t="s">
        <v>14</v>
      </c>
      <c r="E28" s="1">
        <v>58758</v>
      </c>
      <c r="F28" s="1">
        <v>3182417</v>
      </c>
      <c r="G28" s="4">
        <f t="shared" si="0"/>
        <v>1.8463325202196945</v>
      </c>
    </row>
    <row r="29" spans="4:7" ht="62.25" customHeight="1">
      <c r="D29" s="6" t="s">
        <v>63</v>
      </c>
      <c r="E29" s="6"/>
      <c r="F29" s="6"/>
      <c r="G29" s="6"/>
    </row>
    <row r="31" spans="4:7">
      <c r="D31" s="3" t="s">
        <v>39</v>
      </c>
      <c r="E31" s="3"/>
      <c r="F31" s="3"/>
      <c r="G31" s="3"/>
    </row>
    <row r="32" spans="4:7">
      <c r="E32">
        <v>1950</v>
      </c>
      <c r="F32">
        <v>1955</v>
      </c>
      <c r="G32">
        <v>2011</v>
      </c>
    </row>
    <row r="33" spans="4:7">
      <c r="D33" t="s">
        <v>40</v>
      </c>
      <c r="E33">
        <v>2381</v>
      </c>
      <c r="F33">
        <v>4249</v>
      </c>
      <c r="G33" s="1">
        <v>8266</v>
      </c>
    </row>
    <row r="34" spans="4:7" ht="64.5" customHeight="1">
      <c r="D34" s="6" t="s">
        <v>50</v>
      </c>
      <c r="E34" s="6"/>
      <c r="F34" s="6"/>
      <c r="G34" s="6"/>
    </row>
    <row r="37" spans="4:7">
      <c r="D37" s="3" t="s">
        <v>42</v>
      </c>
      <c r="E37" s="3"/>
      <c r="F37" s="3"/>
      <c r="G37" s="3"/>
    </row>
    <row r="38" spans="4:7">
      <c r="E38">
        <v>1989</v>
      </c>
      <c r="F38">
        <v>2011</v>
      </c>
      <c r="G38" t="s">
        <v>43</v>
      </c>
    </row>
    <row r="39" spans="4:7">
      <c r="D39" t="s">
        <v>51</v>
      </c>
      <c r="E39" s="1">
        <v>58758</v>
      </c>
      <c r="F39" s="1">
        <v>24243</v>
      </c>
      <c r="G39" s="2">
        <f>(F39-E39)/E39*100</f>
        <v>-58.740937404268358</v>
      </c>
    </row>
    <row r="40" spans="4:7">
      <c r="D40" t="s">
        <v>45</v>
      </c>
      <c r="E40" s="1">
        <v>3182417</v>
      </c>
      <c r="F40" s="1">
        <v>2800138</v>
      </c>
      <c r="G40" s="2">
        <f>(F40-E40)/E40*100</f>
        <v>-12.012222156932923</v>
      </c>
    </row>
    <row r="41" spans="4:7">
      <c r="D41" t="s">
        <v>52</v>
      </c>
      <c r="E41" s="2">
        <f>E39/E40*100</f>
        <v>1.8463325202196945</v>
      </c>
      <c r="F41" s="2">
        <f>F39/F40*100</f>
        <v>0.86577875804692472</v>
      </c>
    </row>
    <row r="42" spans="4:7">
      <c r="D42" s="8" t="s">
        <v>53</v>
      </c>
      <c r="E42" s="8"/>
      <c r="F42" s="8"/>
      <c r="G42" s="8"/>
    </row>
  </sheetData>
  <mergeCells count="6">
    <mergeCell ref="D42:G42"/>
    <mergeCell ref="D2:F2"/>
    <mergeCell ref="D37:G37"/>
    <mergeCell ref="D31:G31"/>
    <mergeCell ref="D34:G34"/>
    <mergeCell ref="D29:G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minoriteti grek sipas rajoneve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gjergj</dc:creator>
  <cp:lastModifiedBy>gjergj</cp:lastModifiedBy>
  <dcterms:created xsi:type="dcterms:W3CDTF">2013-01-30T16:43:04Z</dcterms:created>
  <dcterms:modified xsi:type="dcterms:W3CDTF">2013-02-20T19:20:07Z</dcterms:modified>
</cp:coreProperties>
</file>