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es/Desktop/"/>
    </mc:Choice>
  </mc:AlternateContent>
  <xr:revisionPtr revIDLastSave="0" documentId="13_ncr:1_{71148BD9-29A5-C142-BAD2-91A9DC06FCDC}" xr6:coauthVersionLast="36" xr6:coauthVersionMax="36" xr10:uidLastSave="{00000000-0000-0000-0000-000000000000}"/>
  <bookViews>
    <workbookView xWindow="18400" yWindow="2040" windowWidth="20000" windowHeight="17160" activeTab="3" xr2:uid="{F38B8B74-18AF-9A48-B026-0DA8CB2E8A7F}"/>
  </bookViews>
  <sheets>
    <sheet name="Sheet1" sheetId="1" r:id="rId1"/>
    <sheet name="Sheet2" sheetId="2" r:id="rId2"/>
    <sheet name="Sheet3" sheetId="3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15" i="3" s="1"/>
  <c r="B13" i="3"/>
  <c r="B12" i="3"/>
  <c r="B11" i="3"/>
  <c r="B26" i="2"/>
  <c r="B14" i="2"/>
  <c r="B15" i="2" s="1"/>
  <c r="B13" i="2"/>
  <c r="B12" i="2"/>
  <c r="B11" i="2"/>
  <c r="B10" i="2"/>
  <c r="C14" i="1"/>
  <c r="C15" i="1" s="1"/>
  <c r="B14" i="1"/>
  <c r="B15" i="1" s="1"/>
  <c r="C13" i="1"/>
  <c r="B13" i="1"/>
  <c r="C12" i="1"/>
  <c r="B12" i="1"/>
  <c r="C11" i="1"/>
  <c r="B11" i="1"/>
  <c r="C10" i="1"/>
</calcChain>
</file>

<file path=xl/sharedStrings.xml><?xml version="1.0" encoding="utf-8"?>
<sst xmlns="http://schemas.openxmlformats.org/spreadsheetml/2006/main" count="70" uniqueCount="21">
  <si>
    <t>Te dhënat janë nga DataBaza e APP e titulluar OpenData për vitin 2021 dhe 2020 Databazw Shkarkuar nga Wen ne datwn 25 Shkurt 2022, vlersim jane mare tw gjitha procedurat duke hequr ato te anulluara</t>
  </si>
  <si>
    <t>Total limit fund for  Public Procurement Procedures (ALL, VAT excluded)</t>
  </si>
  <si>
    <t>Total limit fund  Restricted Procedures (Reconstruction Program) (ALL, VAT excluded)</t>
  </si>
  <si>
    <t>Nr of Restricted Procedures (Reconstruction Program)</t>
  </si>
  <si>
    <t>Nr of Local Restricted Procedures (Reconstruction Program)</t>
  </si>
  <si>
    <t>Nr of International Restricted Procedures (Reconstruction Program)</t>
  </si>
  <si>
    <t>Nr of Negotiation without Announcement Procedures</t>
  </si>
  <si>
    <t>Total Limit Fund Negotiation without Announcement Procedures  (ALL, VAT excluded)</t>
  </si>
  <si>
    <t xml:space="preserve">Ratio Restricted Procedures/Total Public Procedures </t>
  </si>
  <si>
    <t xml:space="preserve">Ratio Total limit fund Restricted Procedures/Total limit fund  </t>
  </si>
  <si>
    <t xml:space="preserve">Ratio Negotiation without Announcement Procedures/Total Public Procedures </t>
  </si>
  <si>
    <t>Ratio Total Limit Fund Negotiation without Announcement Procedures/Total limit fund</t>
  </si>
  <si>
    <t>Total limit fund  Restricted Procedures + Total Limit Fund Negotiation without Announcement Procedures (ALL, VAT excluded)</t>
  </si>
  <si>
    <t>Ratio Total limit fund of Restricted Procedures + Total Limit Fund Negotiation without Announcement Procedures/Total limit fund</t>
  </si>
  <si>
    <t>Total Number of uncanceled Public Procurement Procedures</t>
  </si>
  <si>
    <t>Restricted Public Procurement Procedures (Reconstruction Program) and Negotiation without Announcement 2020 - Total Nr of procedures and  Total Limit Fund, the canceled procedures are excluded</t>
  </si>
  <si>
    <t>Total limit fund of Restricted Procedures and Negotiation without Announcement Procedures VS Total Limit Fund 2020</t>
  </si>
  <si>
    <t>Restricted Public Procurement Procedures (Reconstruction Program) and Negotiation without Announcement 2021 , Total Nr of procedures and  Total Limit Fund, the canceled procedures are excluded</t>
  </si>
  <si>
    <t>Restricted Public Procurement Procedures (Reconstruction Program) and Negotiation without Announcement 2020 and 2021 , Total Nr of procedures and  Total Limit Fund, the canceled procedures are excluded</t>
  </si>
  <si>
    <t xml:space="preserve">Total limit fund of Restricted Procedures and Negotiation without Announcement Procedures VS Total Limit Fund </t>
  </si>
  <si>
    <t>Restricted Procedures and Negotiation without Announcement Procedures 2020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</si>
</sst>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4" fillId="0" borderId="1" xfId="1" applyNumberFormat="1" applyFont="1" applyBorder="1"/>
    <xf numFmtId="10" fontId="4" fillId="0" borderId="1" xfId="0" applyNumberFormat="1" applyFont="1" applyBorder="1"/>
    <xf numFmtId="164" fontId="3" fillId="0" borderId="1" xfId="1" applyNumberFormat="1" applyFont="1" applyBorder="1"/>
    <xf numFmtId="0" fontId="4" fillId="0" borderId="1" xfId="0" applyFont="1" applyFill="1" applyBorder="1" applyAlignment="1">
      <alignment wrapText="1"/>
    </xf>
    <xf numFmtId="3" fontId="3" fillId="0" borderId="1" xfId="1" applyNumberFormat="1" applyFont="1" applyBorder="1"/>
    <xf numFmtId="3" fontId="3" fillId="0" borderId="1" xfId="0" applyNumberFormat="1" applyFont="1" applyBorder="1"/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0" fillId="0" borderId="1" xfId="0" applyNumberFormat="1" applyBorder="1"/>
    <xf numFmtId="3" fontId="0" fillId="0" borderId="1" xfId="0" applyNumberFormat="1" applyBorder="1"/>
    <xf numFmtId="0" fontId="2" fillId="0" borderId="0" xfId="0" applyFont="1" applyAlignment="1">
      <alignment horizontal="center" wrapText="1"/>
    </xf>
    <xf numFmtId="0" fontId="0" fillId="0" borderId="1" xfId="0" applyBorder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/>
    <xf numFmtId="0" fontId="6" fillId="3" borderId="1" xfId="0" applyFont="1" applyFill="1" applyBorder="1"/>
    <xf numFmtId="10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2" fillId="0" borderId="0" xfId="0" applyFont="1"/>
    <xf numFmtId="0" fontId="0" fillId="0" borderId="0" xfId="0" applyBorder="1"/>
    <xf numFmtId="0" fontId="7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5788-1599-984A-8EFA-048FFCAF3EEC}">
  <dimension ref="A1:C18"/>
  <sheetViews>
    <sheetView zoomScale="120" zoomScaleNormal="120" workbookViewId="0">
      <selection activeCell="A3" sqref="A3"/>
    </sheetView>
  </sheetViews>
  <sheetFormatPr baseColWidth="10" defaultRowHeight="16" x14ac:dyDescent="0.2"/>
  <cols>
    <col min="1" max="1" width="58.5" customWidth="1"/>
    <col min="2" max="2" width="15.1640625" customWidth="1"/>
    <col min="3" max="3" width="18.6640625" customWidth="1"/>
  </cols>
  <sheetData>
    <row r="1" spans="1:3" ht="78" customHeight="1" x14ac:dyDescent="0.2">
      <c r="A1" s="1" t="s">
        <v>18</v>
      </c>
      <c r="B1" s="2"/>
      <c r="C1" s="2"/>
    </row>
    <row r="2" spans="1:3" x14ac:dyDescent="0.2">
      <c r="A2" s="2"/>
      <c r="B2" s="3">
        <v>2021</v>
      </c>
      <c r="C2" s="3">
        <v>2020</v>
      </c>
    </row>
    <row r="3" spans="1:3" ht="24" customHeight="1" x14ac:dyDescent="0.2">
      <c r="A3" s="4" t="s">
        <v>1</v>
      </c>
      <c r="B3" s="5">
        <v>147774069034</v>
      </c>
      <c r="C3" s="5">
        <v>267765243763</v>
      </c>
    </row>
    <row r="4" spans="1:3" ht="28" customHeight="1" x14ac:dyDescent="0.2">
      <c r="A4" s="4" t="s">
        <v>2</v>
      </c>
      <c r="B4" s="5">
        <v>19333466996</v>
      </c>
      <c r="C4" s="5">
        <v>69164367246</v>
      </c>
    </row>
    <row r="5" spans="1:3" ht="25" customHeight="1" x14ac:dyDescent="0.2">
      <c r="A5" s="6" t="s">
        <v>3</v>
      </c>
      <c r="B5" s="5">
        <v>137</v>
      </c>
      <c r="C5" s="5">
        <v>108</v>
      </c>
    </row>
    <row r="6" spans="1:3" ht="25" customHeight="1" x14ac:dyDescent="0.2">
      <c r="A6" s="6" t="s">
        <v>4</v>
      </c>
      <c r="B6" s="5">
        <v>134</v>
      </c>
      <c r="C6" s="5">
        <v>92</v>
      </c>
    </row>
    <row r="7" spans="1:3" ht="22" customHeight="1" x14ac:dyDescent="0.2">
      <c r="A7" s="6" t="s">
        <v>5</v>
      </c>
      <c r="B7" s="5">
        <v>3</v>
      </c>
      <c r="C7" s="5">
        <v>16</v>
      </c>
    </row>
    <row r="8" spans="1:3" ht="26" customHeight="1" x14ac:dyDescent="0.2">
      <c r="A8" s="4" t="s">
        <v>6</v>
      </c>
      <c r="B8" s="5">
        <v>244</v>
      </c>
      <c r="C8" s="5">
        <v>504</v>
      </c>
    </row>
    <row r="9" spans="1:3" ht="29" customHeight="1" x14ac:dyDescent="0.2">
      <c r="A9" s="4" t="s">
        <v>7</v>
      </c>
      <c r="B9" s="5">
        <v>4881668882</v>
      </c>
      <c r="C9" s="5">
        <v>6968096300</v>
      </c>
    </row>
    <row r="10" spans="1:3" ht="27" customHeight="1" x14ac:dyDescent="0.2">
      <c r="A10" s="7" t="s">
        <v>8</v>
      </c>
      <c r="B10" s="8">
        <v>7.9310344827586213E-3</v>
      </c>
      <c r="C10" s="9">
        <f>C5/C16</f>
        <v>5.8252427184466021E-3</v>
      </c>
    </row>
    <row r="11" spans="1:3" ht="24" customHeight="1" x14ac:dyDescent="0.2">
      <c r="A11" s="6" t="s">
        <v>9</v>
      </c>
      <c r="B11" s="10">
        <f>B4/B3</f>
        <v>0.13083125559432038</v>
      </c>
      <c r="C11" s="10">
        <f>C4/C3</f>
        <v>0.25830225862777634</v>
      </c>
    </row>
    <row r="12" spans="1:3" ht="27" customHeight="1" x14ac:dyDescent="0.2">
      <c r="A12" s="4" t="s">
        <v>10</v>
      </c>
      <c r="B12" s="8">
        <f>B8/17400</f>
        <v>1.4022988505747127E-2</v>
      </c>
      <c r="C12" s="8">
        <f>C8/C16</f>
        <v>2.7184466019417475E-2</v>
      </c>
    </row>
    <row r="13" spans="1:3" ht="28" customHeight="1" x14ac:dyDescent="0.2">
      <c r="A13" s="4" t="s">
        <v>11</v>
      </c>
      <c r="B13" s="8">
        <f>B9/B3</f>
        <v>3.3034678640924617E-2</v>
      </c>
      <c r="C13" s="8">
        <f>C9/C3</f>
        <v>2.6023154469470608E-2</v>
      </c>
    </row>
    <row r="14" spans="1:3" ht="26" customHeight="1" x14ac:dyDescent="0.2">
      <c r="A14" s="4" t="s">
        <v>12</v>
      </c>
      <c r="B14" s="5">
        <f>B4+B9</f>
        <v>24215135878</v>
      </c>
      <c r="C14" s="5">
        <f>C4+C9</f>
        <v>76132463546</v>
      </c>
    </row>
    <row r="15" spans="1:3" ht="28" customHeight="1" x14ac:dyDescent="0.2">
      <c r="A15" s="4" t="s">
        <v>13</v>
      </c>
      <c r="B15" s="10">
        <f>B14/B3</f>
        <v>0.16386593423524501</v>
      </c>
      <c r="C15" s="10">
        <f>C14/C3</f>
        <v>0.28432541309724696</v>
      </c>
    </row>
    <row r="16" spans="1:3" ht="24" customHeight="1" x14ac:dyDescent="0.2">
      <c r="A16" s="11" t="s">
        <v>14</v>
      </c>
      <c r="B16" s="12">
        <v>17400</v>
      </c>
      <c r="C16" s="13">
        <v>18540</v>
      </c>
    </row>
    <row r="17" spans="1:3" x14ac:dyDescent="0.2">
      <c r="A17" s="2"/>
      <c r="B17" s="2"/>
      <c r="C17" s="2"/>
    </row>
    <row r="18" spans="1:3" ht="294" x14ac:dyDescent="0.2">
      <c r="A18" s="1" t="s">
        <v>0</v>
      </c>
      <c r="B18" s="2"/>
      <c r="C1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6077-4FC0-8D47-8589-93C82634C7A8}">
  <dimension ref="A1:C27"/>
  <sheetViews>
    <sheetView topLeftCell="A12" zoomScale="120" zoomScaleNormal="120" workbookViewId="0">
      <selection activeCell="B27" sqref="B27"/>
    </sheetView>
  </sheetViews>
  <sheetFormatPr baseColWidth="10" defaultRowHeight="16" x14ac:dyDescent="0.2"/>
  <cols>
    <col min="1" max="1" width="35.6640625" customWidth="1"/>
    <col min="2" max="2" width="18.1640625" customWidth="1"/>
    <col min="3" max="3" width="20" customWidth="1"/>
  </cols>
  <sheetData>
    <row r="1" spans="1:3" ht="83" customHeight="1" x14ac:dyDescent="0.2">
      <c r="A1" s="14" t="s">
        <v>15</v>
      </c>
      <c r="B1" s="14"/>
      <c r="C1" s="14"/>
    </row>
    <row r="2" spans="1:3" x14ac:dyDescent="0.2">
      <c r="A2" s="2"/>
      <c r="B2" s="3">
        <v>2020</v>
      </c>
    </row>
    <row r="3" spans="1:3" ht="41" customHeight="1" x14ac:dyDescent="0.2">
      <c r="A3" s="4" t="s">
        <v>1</v>
      </c>
      <c r="B3" s="5">
        <v>267765243763</v>
      </c>
    </row>
    <row r="4" spans="1:3" ht="44" customHeight="1" x14ac:dyDescent="0.2">
      <c r="A4" s="4" t="s">
        <v>2</v>
      </c>
      <c r="B4" s="5">
        <v>69164367246</v>
      </c>
    </row>
    <row r="5" spans="1:3" ht="34" customHeight="1" x14ac:dyDescent="0.2">
      <c r="A5" s="6" t="s">
        <v>3</v>
      </c>
      <c r="B5" s="5">
        <v>108</v>
      </c>
    </row>
    <row r="6" spans="1:3" ht="27" customHeight="1" x14ac:dyDescent="0.2">
      <c r="A6" s="6" t="s">
        <v>4</v>
      </c>
      <c r="B6" s="5">
        <v>92</v>
      </c>
    </row>
    <row r="7" spans="1:3" ht="30" customHeight="1" x14ac:dyDescent="0.2">
      <c r="A7" s="6" t="s">
        <v>5</v>
      </c>
      <c r="B7" s="5">
        <v>16</v>
      </c>
    </row>
    <row r="8" spans="1:3" ht="25" customHeight="1" x14ac:dyDescent="0.2">
      <c r="A8" s="4" t="s">
        <v>6</v>
      </c>
      <c r="B8" s="5">
        <v>504</v>
      </c>
    </row>
    <row r="9" spans="1:3" ht="42" customHeight="1" x14ac:dyDescent="0.2">
      <c r="A9" s="4" t="s">
        <v>7</v>
      </c>
      <c r="B9" s="5">
        <v>6968096300</v>
      </c>
    </row>
    <row r="10" spans="1:3" ht="36" customHeight="1" x14ac:dyDescent="0.2">
      <c r="A10" s="15" t="s">
        <v>8</v>
      </c>
      <c r="B10" s="9">
        <f>B5/B16</f>
        <v>5.8252427184466021E-3</v>
      </c>
    </row>
    <row r="11" spans="1:3" ht="31" customHeight="1" x14ac:dyDescent="0.2">
      <c r="A11" s="11" t="s">
        <v>9</v>
      </c>
      <c r="B11" s="10">
        <f>B4/B3</f>
        <v>0.25830225862777634</v>
      </c>
    </row>
    <row r="12" spans="1:3" ht="35" customHeight="1" x14ac:dyDescent="0.2">
      <c r="A12" s="4" t="s">
        <v>10</v>
      </c>
      <c r="B12" s="8">
        <f>B8/B16</f>
        <v>2.7184466019417475E-2</v>
      </c>
    </row>
    <row r="13" spans="1:3" ht="30" customHeight="1" x14ac:dyDescent="0.2">
      <c r="A13" s="4" t="s">
        <v>11</v>
      </c>
      <c r="B13" s="8">
        <f>B9/B3</f>
        <v>2.6023154469470608E-2</v>
      </c>
    </row>
    <row r="14" spans="1:3" ht="44" customHeight="1" x14ac:dyDescent="0.2">
      <c r="A14" s="4" t="s">
        <v>12</v>
      </c>
      <c r="B14" s="5">
        <f>B4+B9</f>
        <v>76132463546</v>
      </c>
    </row>
    <row r="15" spans="1:3" ht="29" customHeight="1" x14ac:dyDescent="0.2">
      <c r="A15" s="4" t="s">
        <v>13</v>
      </c>
      <c r="B15" s="10">
        <f>B14/B3</f>
        <v>0.28432541309724696</v>
      </c>
    </row>
    <row r="16" spans="1:3" ht="26" customHeight="1" x14ac:dyDescent="0.2">
      <c r="A16" s="11" t="s">
        <v>14</v>
      </c>
      <c r="B16" s="13">
        <v>18540</v>
      </c>
    </row>
    <row r="18" spans="1:2" x14ac:dyDescent="0.2">
      <c r="A18" s="16" t="s">
        <v>16</v>
      </c>
      <c r="B18" s="16"/>
    </row>
    <row r="19" spans="1:2" x14ac:dyDescent="0.2">
      <c r="A19" s="16"/>
      <c r="B19" s="16"/>
    </row>
    <row r="21" spans="1:2" ht="29" x14ac:dyDescent="0.2">
      <c r="A21" s="4" t="s">
        <v>1</v>
      </c>
      <c r="B21" s="5">
        <v>267765243763</v>
      </c>
    </row>
    <row r="22" spans="1:2" ht="35" customHeight="1" x14ac:dyDescent="0.2">
      <c r="A22" s="4" t="s">
        <v>2</v>
      </c>
      <c r="B22" s="5">
        <v>69164367246</v>
      </c>
    </row>
    <row r="23" spans="1:2" ht="29" x14ac:dyDescent="0.2">
      <c r="A23" s="4" t="s">
        <v>7</v>
      </c>
      <c r="B23" s="5">
        <v>6968096300</v>
      </c>
    </row>
    <row r="24" spans="1:2" ht="29" x14ac:dyDescent="0.2">
      <c r="A24" s="11" t="s">
        <v>9</v>
      </c>
      <c r="B24" s="10">
        <v>0.25800000000000001</v>
      </c>
    </row>
    <row r="25" spans="1:2" ht="29" x14ac:dyDescent="0.2">
      <c r="A25" s="4" t="s">
        <v>11</v>
      </c>
      <c r="B25" s="17">
        <v>2.5999999999999999E-2</v>
      </c>
    </row>
    <row r="26" spans="1:2" ht="43" x14ac:dyDescent="0.2">
      <c r="A26" s="4" t="s">
        <v>12</v>
      </c>
      <c r="B26" s="5">
        <f>B16+B21</f>
        <v>267765262303</v>
      </c>
    </row>
    <row r="27" spans="1:2" ht="43" x14ac:dyDescent="0.2">
      <c r="A27" s="4" t="s">
        <v>13</v>
      </c>
      <c r="B27" s="17">
        <v>0.28399999999999997</v>
      </c>
    </row>
  </sheetData>
  <mergeCells count="2">
    <mergeCell ref="A1:C1"/>
    <mergeCell ref="A18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C04A-A141-E640-B45A-C0A8C8B79189}">
  <dimension ref="A1:C30"/>
  <sheetViews>
    <sheetView topLeftCell="A10" workbookViewId="0">
      <selection activeCell="F27" sqref="F27"/>
    </sheetView>
  </sheetViews>
  <sheetFormatPr baseColWidth="10" defaultRowHeight="16" x14ac:dyDescent="0.2"/>
  <cols>
    <col min="1" max="1" width="32.6640625" customWidth="1"/>
    <col min="2" max="2" width="14.33203125" customWidth="1"/>
  </cols>
  <sheetData>
    <row r="1" spans="1:2" ht="110" customHeight="1" x14ac:dyDescent="0.2">
      <c r="A1" s="1" t="s">
        <v>17</v>
      </c>
      <c r="B1" s="2"/>
    </row>
    <row r="2" spans="1:2" x14ac:dyDescent="0.2">
      <c r="A2" s="2"/>
      <c r="B2" s="3">
        <v>2021</v>
      </c>
    </row>
    <row r="3" spans="1:2" ht="37" customHeight="1" x14ac:dyDescent="0.2">
      <c r="A3" s="4" t="s">
        <v>1</v>
      </c>
      <c r="B3" s="5">
        <v>147774069034</v>
      </c>
    </row>
    <row r="4" spans="1:2" ht="52" customHeight="1" x14ac:dyDescent="0.2">
      <c r="A4" s="4" t="s">
        <v>2</v>
      </c>
      <c r="B4" s="5">
        <v>19333466996</v>
      </c>
    </row>
    <row r="5" spans="1:2" ht="33" customHeight="1" x14ac:dyDescent="0.2">
      <c r="A5" s="11" t="s">
        <v>3</v>
      </c>
      <c r="B5" s="5">
        <v>137</v>
      </c>
    </row>
    <row r="6" spans="1:2" ht="28" customHeight="1" x14ac:dyDescent="0.2">
      <c r="A6" s="11" t="s">
        <v>4</v>
      </c>
      <c r="B6" s="5">
        <v>134</v>
      </c>
    </row>
    <row r="7" spans="1:2" ht="32" customHeight="1" x14ac:dyDescent="0.2">
      <c r="A7" s="11" t="s">
        <v>5</v>
      </c>
      <c r="B7" s="5">
        <v>3</v>
      </c>
    </row>
    <row r="8" spans="1:2" ht="28" customHeight="1" x14ac:dyDescent="0.2">
      <c r="A8" s="11" t="s">
        <v>6</v>
      </c>
      <c r="B8" s="5">
        <v>244</v>
      </c>
    </row>
    <row r="9" spans="1:2" ht="27" customHeight="1" x14ac:dyDescent="0.2">
      <c r="A9" s="11" t="s">
        <v>7</v>
      </c>
      <c r="B9" s="5">
        <v>4881668882</v>
      </c>
    </row>
    <row r="10" spans="1:2" ht="31" customHeight="1" x14ac:dyDescent="0.2">
      <c r="A10" s="15" t="s">
        <v>8</v>
      </c>
      <c r="B10" s="8">
        <v>7.9310344827586213E-3</v>
      </c>
    </row>
    <row r="11" spans="1:2" ht="28" customHeight="1" x14ac:dyDescent="0.2">
      <c r="A11" s="11" t="s">
        <v>9</v>
      </c>
      <c r="B11" s="10">
        <f>B4/B3</f>
        <v>0.13083125559432038</v>
      </c>
    </row>
    <row r="12" spans="1:2" ht="26" customHeight="1" x14ac:dyDescent="0.2">
      <c r="A12" s="4" t="s">
        <v>10</v>
      </c>
      <c r="B12" s="8">
        <f>B8/17400</f>
        <v>1.4022988505747127E-2</v>
      </c>
    </row>
    <row r="13" spans="1:2" ht="29" customHeight="1" x14ac:dyDescent="0.2">
      <c r="A13" s="4" t="s">
        <v>11</v>
      </c>
      <c r="B13" s="8">
        <f>B9/B3</f>
        <v>3.3034678640924617E-2</v>
      </c>
    </row>
    <row r="14" spans="1:2" ht="68" customHeight="1" x14ac:dyDescent="0.2">
      <c r="A14" s="4" t="s">
        <v>12</v>
      </c>
      <c r="B14" s="5">
        <f>B4+B9</f>
        <v>24215135878</v>
      </c>
    </row>
    <row r="15" spans="1:2" ht="55" customHeight="1" x14ac:dyDescent="0.2">
      <c r="A15" s="4" t="s">
        <v>13</v>
      </c>
      <c r="B15" s="10">
        <f>B14/B3</f>
        <v>0.16386593423524501</v>
      </c>
    </row>
    <row r="16" spans="1:2" ht="34" customHeight="1" x14ac:dyDescent="0.2">
      <c r="A16" s="11" t="s">
        <v>14</v>
      </c>
      <c r="B16" s="12">
        <v>17400</v>
      </c>
    </row>
    <row r="19" spans="1:3" x14ac:dyDescent="0.2">
      <c r="A19" s="20" t="s">
        <v>19</v>
      </c>
      <c r="B19" s="20"/>
      <c r="C19" s="20"/>
    </row>
    <row r="20" spans="1:3" x14ac:dyDescent="0.2">
      <c r="A20" s="20"/>
      <c r="B20" s="20"/>
      <c r="C20" s="20"/>
    </row>
    <row r="23" spans="1:3" ht="29" x14ac:dyDescent="0.2">
      <c r="A23" s="4" t="s">
        <v>1</v>
      </c>
      <c r="B23" s="5">
        <v>147774069034</v>
      </c>
    </row>
    <row r="24" spans="1:3" ht="43" x14ac:dyDescent="0.2">
      <c r="A24" s="4" t="s">
        <v>2</v>
      </c>
      <c r="B24" s="5">
        <v>19333466996</v>
      </c>
    </row>
    <row r="25" spans="1:3" ht="43" x14ac:dyDescent="0.2">
      <c r="A25" s="11" t="s">
        <v>7</v>
      </c>
      <c r="B25" s="5">
        <v>4881668882</v>
      </c>
    </row>
    <row r="26" spans="1:3" ht="29" x14ac:dyDescent="0.2">
      <c r="A26" s="11" t="s">
        <v>9</v>
      </c>
      <c r="B26" s="18">
        <v>0.13100000000000001</v>
      </c>
    </row>
    <row r="27" spans="1:3" ht="29" x14ac:dyDescent="0.2">
      <c r="A27" s="4" t="s">
        <v>11</v>
      </c>
      <c r="B27" s="18">
        <v>3.3000000000000002E-2</v>
      </c>
    </row>
    <row r="28" spans="1:3" ht="57" x14ac:dyDescent="0.2">
      <c r="A28" s="4" t="s">
        <v>12</v>
      </c>
      <c r="B28" s="19">
        <v>24215135878</v>
      </c>
    </row>
    <row r="29" spans="1:3" ht="57" x14ac:dyDescent="0.2">
      <c r="A29" s="4" t="s">
        <v>13</v>
      </c>
      <c r="B29" s="18">
        <v>0.16400000000000001</v>
      </c>
    </row>
    <row r="30" spans="1:3" ht="29" x14ac:dyDescent="0.2">
      <c r="A30" s="11" t="s">
        <v>14</v>
      </c>
      <c r="B30" s="12">
        <v>17400</v>
      </c>
    </row>
  </sheetData>
  <mergeCells count="1">
    <mergeCell ref="A19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9F3E-3772-DF42-8E16-EDB36169A551}">
  <dimension ref="A2:C16"/>
  <sheetViews>
    <sheetView tabSelected="1" workbookViewId="0">
      <selection activeCell="A24" sqref="A24"/>
    </sheetView>
  </sheetViews>
  <sheetFormatPr baseColWidth="10" defaultRowHeight="16" x14ac:dyDescent="0.2"/>
  <cols>
    <col min="1" max="1" width="37.6640625" customWidth="1"/>
    <col min="2" max="2" width="19.5" customWidth="1"/>
    <col min="3" max="3" width="22.6640625" customWidth="1"/>
  </cols>
  <sheetData>
    <row r="2" spans="1:3" x14ac:dyDescent="0.2">
      <c r="A2" s="27" t="s">
        <v>20</v>
      </c>
    </row>
    <row r="4" spans="1:3" x14ac:dyDescent="0.2">
      <c r="B4" s="21">
        <v>2021</v>
      </c>
      <c r="C4" s="21">
        <v>2020</v>
      </c>
    </row>
    <row r="5" spans="1:3" ht="45" customHeight="1" x14ac:dyDescent="0.2">
      <c r="A5" s="22" t="s">
        <v>2</v>
      </c>
      <c r="B5" s="23">
        <v>19333466996</v>
      </c>
      <c r="C5" s="23">
        <v>69164367246</v>
      </c>
    </row>
    <row r="6" spans="1:3" ht="28" customHeight="1" x14ac:dyDescent="0.2">
      <c r="A6" s="22" t="s">
        <v>7</v>
      </c>
      <c r="B6" s="23">
        <v>4881668882</v>
      </c>
      <c r="C6" s="23">
        <v>6968096300</v>
      </c>
    </row>
    <row r="7" spans="1:3" x14ac:dyDescent="0.2">
      <c r="A7" s="24" t="s">
        <v>9</v>
      </c>
      <c r="B7" s="25">
        <v>0.13100000000000001</v>
      </c>
      <c r="C7" s="25">
        <v>0.25800000000000001</v>
      </c>
    </row>
    <row r="8" spans="1:3" ht="61" x14ac:dyDescent="0.2">
      <c r="A8" s="26" t="s">
        <v>13</v>
      </c>
      <c r="B8" s="25">
        <v>0.16400000000000001</v>
      </c>
      <c r="C8" s="25">
        <v>0.28399999999999997</v>
      </c>
    </row>
    <row r="12" spans="1:3" x14ac:dyDescent="0.2">
      <c r="A12" s="29" t="s">
        <v>1</v>
      </c>
    </row>
    <row r="13" spans="1:3" x14ac:dyDescent="0.2">
      <c r="A13" s="21"/>
      <c r="B13" s="21">
        <v>2021</v>
      </c>
      <c r="C13" s="21">
        <v>2020</v>
      </c>
    </row>
    <row r="14" spans="1:3" ht="29" x14ac:dyDescent="0.2">
      <c r="A14" s="4" t="s">
        <v>1</v>
      </c>
      <c r="B14" s="5">
        <v>147774069034</v>
      </c>
      <c r="C14" s="5">
        <v>267765243763</v>
      </c>
    </row>
    <row r="15" spans="1:3" x14ac:dyDescent="0.2">
      <c r="A15" s="21"/>
      <c r="B15" s="21"/>
      <c r="C15" s="21"/>
    </row>
    <row r="16" spans="1:3" x14ac:dyDescent="0.2">
      <c r="A16" s="28"/>
      <c r="B16" s="28"/>
      <c r="C1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2022-03-03T14:36:07Z</dcterms:created>
  <dcterms:modified xsi:type="dcterms:W3CDTF">2022-03-03T15:12:52Z</dcterms:modified>
</cp:coreProperties>
</file>