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3"/>
  </bookViews>
  <sheets>
    <sheet name="total F denuara" sheetId="1" r:id="rId1"/>
    <sheet name="krime nga F " sheetId="2" r:id="rId2"/>
    <sheet name="kundravajtje nga F" sheetId="3" r:id="rId3"/>
    <sheet name="te denuarat sipas Qarqeve" sheetId="4" r:id="rId4"/>
  </sheets>
  <definedNames>
    <definedName name="_xlnm._FilterDatabase" localSheetId="1" hidden="1">'krime nga F '!$A$3:$B$3</definedName>
    <definedName name="_xlnm._FilterDatabase" localSheetId="2" hidden="1">'kundravajtje nga F'!$A$3:$B$3</definedName>
  </definedNames>
  <calcPr fullCalcOnLoad="1"/>
</workbook>
</file>

<file path=xl/sharedStrings.xml><?xml version="1.0" encoding="utf-8"?>
<sst xmlns="http://schemas.openxmlformats.org/spreadsheetml/2006/main" count="145" uniqueCount="134">
  <si>
    <t>Nr</t>
  </si>
  <si>
    <t>Total</t>
  </si>
  <si>
    <t>Berat</t>
  </si>
  <si>
    <t>Fier</t>
  </si>
  <si>
    <t>Kavaje</t>
  </si>
  <si>
    <t>Kruje</t>
  </si>
  <si>
    <t>Kurbin</t>
  </si>
  <si>
    <t>Lushnje</t>
  </si>
  <si>
    <t>Puke</t>
  </si>
  <si>
    <t>Tropoje</t>
  </si>
  <si>
    <t>Elbasan</t>
  </si>
  <si>
    <t>Lezhe</t>
  </si>
  <si>
    <t>Mat</t>
  </si>
  <si>
    <t>Pogradec</t>
  </si>
  <si>
    <t>Sarande</t>
  </si>
  <si>
    <t>Tirane</t>
  </si>
  <si>
    <t>Vlore</t>
  </si>
  <si>
    <t>Dibër</t>
  </si>
  <si>
    <t>Durrës</t>
  </si>
  <si>
    <t>Gjirokastër</t>
  </si>
  <si>
    <t>Korçe</t>
  </si>
  <si>
    <t>Kukës</t>
  </si>
  <si>
    <t>Përmet</t>
  </si>
  <si>
    <t>Shkodër</t>
  </si>
  <si>
    <t>Total number of women convicted in the 2015-2021 years for crimes and misdemeanors</t>
  </si>
  <si>
    <t>Convicted women</t>
  </si>
  <si>
    <t>For crimes</t>
  </si>
  <si>
    <t>For misdemeanors</t>
  </si>
  <si>
    <t>Total number of convicts</t>
  </si>
  <si>
    <t>Comments and Analysis: ODA</t>
  </si>
  <si>
    <t>Data source: Statistical Yearbooks of MJ 2021</t>
  </si>
  <si>
    <t>Total number of women convicts</t>
  </si>
  <si>
    <t>Crimes committed by women during 2021, the number of convicts by crime</t>
  </si>
  <si>
    <t>Other</t>
  </si>
  <si>
    <t>Legal Article and Description</t>
  </si>
  <si>
    <t>85 - Manslaughter</t>
  </si>
  <si>
    <t>108/a - Sexual harassment</t>
  </si>
  <si>
    <t>109/b - Coercion by means of threats or violence to give away property</t>
  </si>
  <si>
    <t>113 - Prostitution</t>
  </si>
  <si>
    <t>114 - Exploitation of prostitution</t>
  </si>
  <si>
    <t>121/a - Persecution</t>
  </si>
  <si>
    <t>124 - Abandonment of minor children</t>
  </si>
  <si>
    <t>124/b - Maltreatment of minors</t>
  </si>
  <si>
    <t>130/a - Domestic violence</t>
  </si>
  <si>
    <t>134 - Theft</t>
  </si>
  <si>
    <t>135 - Theft committed by dereliction of duty</t>
  </si>
  <si>
    <t>137/2 - Theft of electricity or telephone impulses</t>
  </si>
  <si>
    <t>137/a - Theft of the electronic communications network</t>
  </si>
  <si>
    <t>143 - Fraud</t>
  </si>
  <si>
    <t>143/b - Computer fraud</t>
  </si>
  <si>
    <t>144/a - Creation of fraudulent schemes related to value added tax</t>
  </si>
  <si>
    <t>145 - Insurance fraud</t>
  </si>
  <si>
    <t>146 - Credit fraud</t>
  </si>
  <si>
    <t>150 - Destruction of property</t>
  </si>
  <si>
    <t>151 - Destruction of property by fire</t>
  </si>
  <si>
    <t>164/b - Passive corruption in the private sector</t>
  </si>
  <si>
    <t>179 - Storage or deposit of contraband goods</t>
  </si>
  <si>
    <t>180 - Concealment of income</t>
  </si>
  <si>
    <t>181 - Failure to pay taxes and duties</t>
  </si>
  <si>
    <t>183 - Forgery of coins</t>
  </si>
  <si>
    <t>186 - Falsification of documents</t>
  </si>
  <si>
    <t>187 - Falsification of school documents</t>
  </si>
  <si>
    <t>188 - Falsification of health documents</t>
  </si>
  <si>
    <t>189 - Forgery of identity cards, passports or visas</t>
  </si>
  <si>
    <t>190 - Falsification of seals, stamps or forms</t>
  </si>
  <si>
    <t>191/2,3 - Forgery of civil status acts</t>
  </si>
  <si>
    <t>199/a,2,3 - Providing aid for illegal construction</t>
  </si>
  <si>
    <t>235/2 - Objection of the employee performing a state duty or a public service</t>
  </si>
  <si>
    <t>236/2 - Objection of the public order police officer</t>
  </si>
  <si>
    <t>245/1 - Exercising illegal influence on persons exercising public functions</t>
  </si>
  <si>
    <t>248 - Abuse of duty</t>
  </si>
  <si>
    <t>259 - Passive corruption of persons exercising public functions</t>
  </si>
  <si>
    <t>278 - Unauthorized production and possession of military weapons and ammunition</t>
  </si>
  <si>
    <t>278/a - Trafficking of weapons and ammunition</t>
  </si>
  <si>
    <t>279 - Unauthorized production, possession, purchase or sale of cold weapons</t>
  </si>
  <si>
    <t>283 - Production and sale of narcotics</t>
  </si>
  <si>
    <t>284 - Cultivation of narcotic plants</t>
  </si>
  <si>
    <t>287 - Cleaning the products of the criminal offense or criminal activity</t>
  </si>
  <si>
    <t>287/b - Appropriation of money or goods derived from criminal offense or criminal activity</t>
  </si>
  <si>
    <t>289 - Violation of the rules of protection at work</t>
  </si>
  <si>
    <t>290/2,3,4 - Violation of traffic rules</t>
  </si>
  <si>
    <t>291 - Driving vehicles in an irregular manner</t>
  </si>
  <si>
    <t>293 - Obstruction of the circulation of means of transport</t>
  </si>
  <si>
    <t>298 - Aid for illegal border crossing</t>
  </si>
  <si>
    <t>301 - Actions that prevent the discovery of the truth</t>
  </si>
  <si>
    <t>323 - Removal of the prisoner from the place of stay</t>
  </si>
  <si>
    <t>96 - Negligent medication</t>
  </si>
  <si>
    <t>174 - Smuggling of other goods</t>
  </si>
  <si>
    <t>237 - Assault due to duty</t>
  </si>
  <si>
    <t>300 - Failure to report e crime</t>
  </si>
  <si>
    <t>305 - False reporting</t>
  </si>
  <si>
    <t>324 - Giving assistance to a prisoner to escape</t>
  </si>
  <si>
    <t>Misdemeanors committed by women for 2021, number of convicted by misdemeanor</t>
  </si>
  <si>
    <t>84 - Intimidation</t>
  </si>
  <si>
    <t>89 - Intentional slight injury</t>
  </si>
  <si>
    <t>90 - Other intentional damage</t>
  </si>
  <si>
    <t>107 - Sexual or homosexual relations in public places</t>
  </si>
  <si>
    <t>119 - Insult</t>
  </si>
  <si>
    <t>120 - Defamation</t>
  </si>
  <si>
    <t>123 - Interference or violation of confidentiality of correspondence</t>
  </si>
  <si>
    <t>125 - Failure to provide means of living</t>
  </si>
  <si>
    <t>126 - Non-notification of change of residence</t>
  </si>
  <si>
    <t>130 - Coercion or hindrance to live together or connect
or divorce</t>
  </si>
  <si>
    <t>130/a1 - Domestic violence</t>
  </si>
  <si>
    <t>137/1 - Theft of electricity or telephone pulses</t>
  </si>
  <si>
    <t>159/1 - Destruction of the water supply network</t>
  </si>
  <si>
    <t>179/a - Non-declaration of cash and valuables at the border</t>
  </si>
  <si>
    <t>182/a - Demolition of signs of blocking or suspension of commercial activity</t>
  </si>
  <si>
    <t>197 - Organization of unauthorized lotteries</t>
  </si>
  <si>
    <t>199 - Waste of land</t>
  </si>
  <si>
    <t>199/a,1 - Illegal construction</t>
  </si>
  <si>
    <t>207 - Violation of plant and animal quarantine</t>
  </si>
  <si>
    <t>242 - Disobedience to the order of the public order police officer</t>
  </si>
  <si>
    <t>272 - False notification to law enforcement agencies</t>
  </si>
  <si>
    <t>274 - Disruption of public peace</t>
  </si>
  <si>
    <t>275 - Malicious use of telephone calls</t>
  </si>
  <si>
    <t>288/a1 - Illegal production of industrial and food items and goods</t>
  </si>
  <si>
    <t>297 - Illegal crossing of the state border</t>
  </si>
  <si>
    <t>305/b1 - False statements before the judicial police officer</t>
  </si>
  <si>
    <t>310 - Non-appearance of the witness, expert or translator</t>
  </si>
  <si>
    <t>318 - Insulting the judge</t>
  </si>
  <si>
    <t>320 - Obstacles to the execution of court decisions</t>
  </si>
  <si>
    <t>321 - Actions contrary to the court's decision</t>
  </si>
  <si>
    <t>88 - Intentional grievous injuring</t>
  </si>
  <si>
    <t>112 - Violation of dwelling</t>
  </si>
  <si>
    <t>127 - Unfair seizure of the child</t>
  </si>
  <si>
    <t>170/a - Failure to apply mandatory markings</t>
  </si>
  <si>
    <t>200 - usurping of land</t>
  </si>
  <si>
    <t>273 - Leaving the venue of the accident</t>
  </si>
  <si>
    <t>277 - Taking justice into own hands</t>
  </si>
  <si>
    <t>The number of women convicts in the country against the total during 2021</t>
  </si>
  <si>
    <t>Woman</t>
  </si>
  <si>
    <t>Women convicts against total convicts</t>
  </si>
  <si>
    <t>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</si>
</sst>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6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.2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0" fillId="0" borderId="0" xfId="59" applyNumberFormat="1" applyFont="1" applyAlignment="1">
      <alignment/>
    </xf>
    <xf numFmtId="0" fontId="43" fillId="0" borderId="0" xfId="0" applyFont="1" applyAlignment="1">
      <alignment/>
    </xf>
    <xf numFmtId="0" fontId="45" fillId="0" borderId="0" xfId="0" applyFont="1" applyFill="1" applyBorder="1" applyAlignment="1">
      <alignment/>
    </xf>
    <xf numFmtId="9" fontId="0" fillId="0" borderId="0" xfId="59" applyFont="1" applyAlignment="1">
      <alignment/>
    </xf>
    <xf numFmtId="9" fontId="0" fillId="0" borderId="10" xfId="59" applyFont="1" applyBorder="1" applyAlignment="1">
      <alignment/>
    </xf>
    <xf numFmtId="0" fontId="43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9" fontId="0" fillId="33" borderId="10" xfId="59" applyFont="1" applyFill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women convicted in the 2015-2021 years for crimes and misdemeanors 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55"/>
          <c:w val="0.980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F denuara'!$A$4</c:f>
              <c:strCache>
                <c:ptCount val="1"/>
                <c:pt idx="0">
                  <c:v>For crimes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F denuara'!$B$3:$H$3</c:f>
              <c:numCache/>
            </c:numRef>
          </c:cat>
          <c:val>
            <c:numRef>
              <c:f>'total F denuara'!$B$4:$H$4</c:f>
              <c:numCache/>
            </c:numRef>
          </c:val>
        </c:ser>
        <c:ser>
          <c:idx val="1"/>
          <c:order val="1"/>
          <c:tx>
            <c:strRef>
              <c:f>'total F denuara'!$A$5</c:f>
              <c:strCache>
                <c:ptCount val="1"/>
                <c:pt idx="0">
                  <c:v>For misdemeanors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F denuara'!$B$3:$H$3</c:f>
              <c:numCache/>
            </c:numRef>
          </c:cat>
          <c:val>
            <c:numRef>
              <c:f>'total F denuara'!$B$5:$H$5</c:f>
              <c:numCache/>
            </c:numRef>
          </c:val>
        </c:ser>
        <c:overlap val="-27"/>
        <c:gapWidth val="219"/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392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775"/>
          <c:y val="0.13075"/>
          <c:w val="0.501"/>
          <c:h val="0.792"/>
        </c:manualLayout>
      </c:layout>
      <c:pieChart>
        <c:varyColors val="1"/>
        <c:ser>
          <c:idx val="0"/>
          <c:order val="0"/>
          <c:tx>
            <c:strRef>
              <c:f>'krime nga F '!$A$1</c:f>
              <c:strCache>
                <c:ptCount val="1"/>
                <c:pt idx="0">
                  <c:v>Crimes committed by women during 2021, the number of convicts by crime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CD7371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AFC97A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9983B5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FBDD1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F9AB6B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A679C"/>
              </a:solidFill>
              <a:ln w="127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9F3B38"/>
              </a:solidFill>
              <a:ln w="127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7E9D40"/>
              </a:solidFill>
              <a:ln w="12700">
                <a:solidFill>
                  <a:srgbClr val="FFFFFF"/>
                </a:solidFill>
              </a:ln>
            </c:spPr>
          </c:dPt>
          <c:dPt>
            <c:idx val="21"/>
            <c:spPr>
              <a:solidFill>
                <a:srgbClr val="664F83"/>
              </a:solidFill>
              <a:ln w="12700">
                <a:solidFill>
                  <a:srgbClr val="FFFFFF"/>
                </a:solidFill>
              </a:ln>
            </c:spPr>
          </c:dPt>
          <c:dPt>
            <c:idx val="22"/>
            <c:spPr>
              <a:solidFill>
                <a:srgbClr val="358EA6"/>
              </a:solidFill>
              <a:ln w="12700">
                <a:solidFill>
                  <a:srgbClr val="FFFFFF"/>
                </a:solidFill>
              </a:ln>
            </c:spPr>
          </c:dPt>
          <c:dPt>
            <c:idx val="23"/>
            <c:spPr>
              <a:solidFill>
                <a:srgbClr val="F3740B"/>
              </a:solidFill>
              <a:ln w="12700">
                <a:solidFill>
                  <a:srgbClr val="FFFFFF"/>
                </a:solidFill>
              </a:ln>
            </c:spPr>
          </c:dPt>
          <c:dPt>
            <c:idx val="24"/>
            <c:spPr>
              <a:solidFill>
                <a:srgbClr val="95B3D7"/>
              </a:solidFill>
              <a:ln w="12700">
                <a:solidFill>
                  <a:srgbClr val="FFFFFF"/>
                </a:solidFill>
              </a:ln>
            </c:spPr>
          </c:dPt>
          <c:dPt>
            <c:idx val="25"/>
            <c:spPr>
              <a:solidFill>
                <a:srgbClr val="D99694"/>
              </a:solidFill>
              <a:ln w="12700">
                <a:solidFill>
                  <a:srgbClr val="FFFFFF"/>
                </a:solidFill>
              </a:ln>
            </c:spPr>
          </c:dPt>
          <c:dPt>
            <c:idx val="26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27"/>
            <c:spPr>
              <a:solidFill>
                <a:srgbClr val="B3A2C7"/>
              </a:solidFill>
              <a:ln w="12700">
                <a:solidFill>
                  <a:srgbClr val="FFFFFF"/>
                </a:solidFill>
              </a:ln>
            </c:spPr>
          </c:dPt>
          <c:dPt>
            <c:idx val="28"/>
            <c:spPr>
              <a:solidFill>
                <a:srgbClr val="93CDDD"/>
              </a:solidFill>
              <a:ln w="12700">
                <a:solidFill>
                  <a:srgbClr val="FFFFFF"/>
                </a:solidFill>
              </a:ln>
            </c:spPr>
          </c:dPt>
          <c:dPt>
            <c:idx val="29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30"/>
            <c:spPr>
              <a:solidFill>
                <a:srgbClr val="254061"/>
              </a:solidFill>
              <a:ln w="12700">
                <a:solidFill>
                  <a:srgbClr val="FFFFFF"/>
                </a:solidFill>
              </a:ln>
            </c:spPr>
          </c:dPt>
          <c:dPt>
            <c:idx val="31"/>
            <c:spPr>
              <a:solidFill>
                <a:srgbClr val="632523"/>
              </a:solidFill>
              <a:ln w="12700">
                <a:solidFill>
                  <a:srgbClr val="FFFFFF"/>
                </a:solidFill>
              </a:ln>
            </c:spPr>
          </c:dPt>
          <c:dPt>
            <c:idx val="32"/>
            <c:spPr>
              <a:solidFill>
                <a:srgbClr val="4F6228"/>
              </a:solidFill>
              <a:ln w="12700">
                <a:solidFill>
                  <a:srgbClr val="FFFFFF"/>
                </a:solidFill>
              </a:ln>
            </c:spPr>
          </c:dPt>
          <c:dPt>
            <c:idx val="33"/>
            <c:spPr>
              <a:solidFill>
                <a:srgbClr val="403152"/>
              </a:solidFill>
              <a:ln w="12700">
                <a:solidFill>
                  <a:srgbClr val="FFFFFF"/>
                </a:solidFill>
              </a:ln>
            </c:spPr>
          </c:dPt>
          <c:dPt>
            <c:idx val="34"/>
            <c:spPr>
              <a:solidFill>
                <a:srgbClr val="215968"/>
              </a:solidFill>
              <a:ln w="12700">
                <a:solidFill>
                  <a:srgbClr val="FFFFFF"/>
                </a:solidFill>
              </a:ln>
            </c:spPr>
          </c:dPt>
          <c:dPt>
            <c:idx val="35"/>
            <c:spPr>
              <a:solidFill>
                <a:srgbClr val="984807"/>
              </a:solidFill>
              <a:ln w="12700">
                <a:solidFill>
                  <a:srgbClr val="FFFFFF"/>
                </a:solidFill>
              </a:ln>
            </c:spPr>
          </c:dPt>
          <c:dPt>
            <c:idx val="36"/>
            <c:spPr>
              <a:solidFill>
                <a:srgbClr val="84A7D1"/>
              </a:solidFill>
              <a:ln w="12700">
                <a:solidFill>
                  <a:srgbClr val="FFFFFF"/>
                </a:solidFill>
              </a:ln>
            </c:spPr>
          </c:dPt>
          <c:dPt>
            <c:idx val="37"/>
            <c:spPr>
              <a:solidFill>
                <a:srgbClr val="D38482"/>
              </a:solidFill>
              <a:ln w="12700">
                <a:solidFill>
                  <a:srgbClr val="FFFFFF"/>
                </a:solidFill>
              </a:ln>
            </c:spPr>
          </c:dPt>
          <c:dPt>
            <c:idx val="38"/>
            <c:spPr>
              <a:solidFill>
                <a:srgbClr val="B9CF8B"/>
              </a:solidFill>
              <a:ln w="12700">
                <a:solidFill>
                  <a:srgbClr val="FFFFFF"/>
                </a:solidFill>
              </a:ln>
            </c:spPr>
          </c:dPt>
          <c:dPt>
            <c:idx val="39"/>
            <c:spPr>
              <a:solidFill>
                <a:srgbClr val="A692BE"/>
              </a:solidFill>
              <a:ln w="12700">
                <a:solidFill>
                  <a:srgbClr val="FFFFFF"/>
                </a:solidFill>
              </a:ln>
            </c:spPr>
          </c:dPt>
          <c:dPt>
            <c:idx val="40"/>
            <c:spPr>
              <a:solidFill>
                <a:srgbClr val="81C5D7"/>
              </a:solidFill>
              <a:ln w="12700">
                <a:solidFill>
                  <a:srgbClr val="FFFFFF"/>
                </a:solidFill>
              </a:ln>
            </c:spPr>
          </c:dPt>
          <c:dPt>
            <c:idx val="41"/>
            <c:spPr>
              <a:solidFill>
                <a:srgbClr val="F9B67E"/>
              </a:solidFill>
              <a:ln w="12700">
                <a:solidFill>
                  <a:srgbClr val="FFFFFF"/>
                </a:solidFill>
              </a:ln>
            </c:spPr>
          </c:dPt>
          <c:dPt>
            <c:idx val="42"/>
            <c:spPr>
              <a:solidFill>
                <a:srgbClr val="335A88"/>
              </a:solidFill>
              <a:ln w="12700">
                <a:solidFill>
                  <a:srgbClr val="FFFFFF"/>
                </a:solidFill>
              </a:ln>
            </c:spPr>
          </c:dPt>
          <c:dPt>
            <c:idx val="43"/>
            <c:spPr>
              <a:solidFill>
                <a:srgbClr val="8B3431"/>
              </a:solidFill>
              <a:ln w="12700">
                <a:solidFill>
                  <a:srgbClr val="FFFFFF"/>
                </a:solidFill>
              </a:ln>
            </c:spPr>
          </c:dPt>
          <c:dPt>
            <c:idx val="44"/>
            <c:spPr>
              <a:solidFill>
                <a:srgbClr val="6F8938"/>
              </a:solidFill>
              <a:ln w="12700">
                <a:solidFill>
                  <a:srgbClr val="FFFFFF"/>
                </a:solidFill>
              </a:ln>
            </c:spPr>
          </c:dPt>
          <c:dPt>
            <c:idx val="45"/>
            <c:spPr>
              <a:solidFill>
                <a:srgbClr val="594573"/>
              </a:solidFill>
              <a:ln w="12700">
                <a:solidFill>
                  <a:srgbClr val="FFFFFF"/>
                </a:solidFill>
              </a:ln>
            </c:spPr>
          </c:dPt>
          <c:dPt>
            <c:idx val="46"/>
            <c:spPr>
              <a:solidFill>
                <a:srgbClr val="2E7C91"/>
              </a:solidFill>
              <a:ln w="12700">
                <a:solidFill>
                  <a:srgbClr val="FFFFFF"/>
                </a:solidFill>
              </a:ln>
            </c:spPr>
          </c:dPt>
          <c:dPt>
            <c:idx val="47"/>
            <c:spPr>
              <a:solidFill>
                <a:srgbClr val="D56509"/>
              </a:solidFill>
              <a:ln w="12700">
                <a:solidFill>
                  <a:srgbClr val="FFFFFF"/>
                </a:solidFill>
              </a:ln>
            </c:spPr>
          </c:dPt>
          <c:dPt>
            <c:idx val="48"/>
            <c:spPr>
              <a:solidFill>
                <a:srgbClr val="A7C0DE"/>
              </a:solidFill>
              <a:ln w="12700">
                <a:solidFill>
                  <a:srgbClr val="FFFFFF"/>
                </a:solidFill>
              </a:ln>
            </c:spPr>
          </c:dPt>
          <c:dPt>
            <c:idx val="49"/>
            <c:spPr>
              <a:solidFill>
                <a:srgbClr val="DFA8A6"/>
              </a:solidFill>
              <a:ln w="12700">
                <a:solidFill>
                  <a:srgbClr val="FFFFFF"/>
                </a:solidFill>
              </a:ln>
            </c:spPr>
          </c:dPt>
          <c:dPt>
            <c:idx val="50"/>
            <c:spPr>
              <a:solidFill>
                <a:srgbClr val="CDDDAC"/>
              </a:solidFill>
              <a:ln w="12700">
                <a:solidFill>
                  <a:srgbClr val="FFFFFF"/>
                </a:solidFill>
              </a:ln>
            </c:spPr>
          </c:dPt>
          <c:dPt>
            <c:idx val="51"/>
            <c:spPr>
              <a:solidFill>
                <a:srgbClr val="BFB2D0"/>
              </a:solidFill>
              <a:ln w="12700">
                <a:solidFill>
                  <a:srgbClr val="FFFFFF"/>
                </a:solidFill>
              </a:ln>
            </c:spPr>
          </c:dPt>
          <c:dPt>
            <c:idx val="52"/>
            <c:spPr>
              <a:solidFill>
                <a:srgbClr val="A5D6E2"/>
              </a:solidFill>
              <a:ln w="12700">
                <a:solidFill>
                  <a:srgbClr val="FFFFFF"/>
                </a:solidFill>
              </a:ln>
            </c:spPr>
          </c:dPt>
          <c:dPt>
            <c:idx val="53"/>
            <c:spPr>
              <a:solidFill>
                <a:srgbClr val="FBCBA3"/>
              </a:solidFill>
              <a:ln w="12700">
                <a:solidFill>
                  <a:srgbClr val="FFFFFF"/>
                </a:solidFill>
              </a:ln>
            </c:spPr>
          </c:dPt>
          <c:dPt>
            <c:idx val="54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55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56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57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58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'krime nga F '!$A$4:$A$62</c:f>
              <c:strCache/>
            </c:strRef>
          </c:cat>
          <c:val>
            <c:numRef>
              <c:f>'krime nga F '!$B$4:$B$62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6"/>
          <c:y val="0.12425"/>
          <c:w val="0.5065"/>
          <c:h val="0.79975"/>
        </c:manualLayout>
      </c:layout>
      <c:pieChart>
        <c:varyColors val="1"/>
        <c:ser>
          <c:idx val="0"/>
          <c:order val="0"/>
          <c:tx>
            <c:strRef>
              <c:f>'kundravajtje nga F'!$A$1</c:f>
              <c:strCache>
                <c:ptCount val="1"/>
                <c:pt idx="0">
                  <c:v>Misdemeanors committed by women for 2021, number of convicted by misdemeanor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CD7371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AFC97A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9983B5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FBDD1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F9AB6B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A679C"/>
              </a:solidFill>
              <a:ln w="127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9F3B38"/>
              </a:solidFill>
              <a:ln w="127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7E9D40"/>
              </a:solidFill>
              <a:ln w="12700">
                <a:solidFill>
                  <a:srgbClr val="FFFFFF"/>
                </a:solidFill>
              </a:ln>
            </c:spPr>
          </c:dPt>
          <c:dPt>
            <c:idx val="21"/>
            <c:spPr>
              <a:solidFill>
                <a:srgbClr val="664F83"/>
              </a:solidFill>
              <a:ln w="12700">
                <a:solidFill>
                  <a:srgbClr val="FFFFFF"/>
                </a:solidFill>
              </a:ln>
            </c:spPr>
          </c:dPt>
          <c:dPt>
            <c:idx val="22"/>
            <c:spPr>
              <a:solidFill>
                <a:srgbClr val="358EA6"/>
              </a:solidFill>
              <a:ln w="12700">
                <a:solidFill>
                  <a:srgbClr val="FFFFFF"/>
                </a:solidFill>
              </a:ln>
            </c:spPr>
          </c:dPt>
          <c:dPt>
            <c:idx val="23"/>
            <c:spPr>
              <a:solidFill>
                <a:srgbClr val="F3740B"/>
              </a:solidFill>
              <a:ln w="12700">
                <a:solidFill>
                  <a:srgbClr val="FFFFFF"/>
                </a:solidFill>
              </a:ln>
            </c:spPr>
          </c:dPt>
          <c:dPt>
            <c:idx val="24"/>
            <c:spPr>
              <a:solidFill>
                <a:srgbClr val="95B3D7"/>
              </a:solidFill>
              <a:ln w="12700">
                <a:solidFill>
                  <a:srgbClr val="FFFFFF"/>
                </a:solidFill>
              </a:ln>
            </c:spPr>
          </c:dPt>
          <c:dPt>
            <c:idx val="25"/>
            <c:spPr>
              <a:solidFill>
                <a:srgbClr val="D99694"/>
              </a:solidFill>
              <a:ln w="12700">
                <a:solidFill>
                  <a:srgbClr val="FFFFFF"/>
                </a:solidFill>
              </a:ln>
            </c:spPr>
          </c:dPt>
          <c:dPt>
            <c:idx val="26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Pt>
            <c:idx val="27"/>
            <c:spPr>
              <a:solidFill>
                <a:srgbClr val="B3A2C7"/>
              </a:solidFill>
              <a:ln w="12700">
                <a:solidFill>
                  <a:srgbClr val="FFFFFF"/>
                </a:solidFill>
              </a:ln>
            </c:spPr>
          </c:dPt>
          <c:dPt>
            <c:idx val="28"/>
            <c:spPr>
              <a:solidFill>
                <a:srgbClr val="93CDDD"/>
              </a:solidFill>
              <a:ln w="12700">
                <a:solidFill>
                  <a:srgbClr val="FFFFFF"/>
                </a:solidFill>
              </a:ln>
            </c:spPr>
          </c:dPt>
          <c:dPt>
            <c:idx val="29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30"/>
            <c:spPr>
              <a:solidFill>
                <a:srgbClr val="254061"/>
              </a:solidFill>
              <a:ln w="12700">
                <a:solidFill>
                  <a:srgbClr val="FFFFFF"/>
                </a:solidFill>
              </a:ln>
            </c:spPr>
          </c:dPt>
          <c:dPt>
            <c:idx val="31"/>
            <c:spPr>
              <a:solidFill>
                <a:srgbClr val="632523"/>
              </a:solidFill>
              <a:ln w="12700">
                <a:solidFill>
                  <a:srgbClr val="FFFFFF"/>
                </a:solidFill>
              </a:ln>
            </c:spPr>
          </c:dPt>
          <c:dPt>
            <c:idx val="32"/>
            <c:spPr>
              <a:solidFill>
                <a:srgbClr val="4F6228"/>
              </a:solidFill>
              <a:ln w="12700">
                <a:solidFill>
                  <a:srgbClr val="FFFFFF"/>
                </a:solidFill>
              </a:ln>
            </c:spPr>
          </c:dPt>
          <c:dPt>
            <c:idx val="33"/>
            <c:spPr>
              <a:solidFill>
                <a:srgbClr val="403152"/>
              </a:solidFill>
              <a:ln w="12700">
                <a:solidFill>
                  <a:srgbClr val="FFFFFF"/>
                </a:solidFill>
              </a:ln>
            </c:spPr>
          </c:dPt>
          <c:dPt>
            <c:idx val="34"/>
            <c:spPr>
              <a:solidFill>
                <a:srgbClr val="215968"/>
              </a:solidFill>
              <a:ln w="12700">
                <a:solidFill>
                  <a:srgbClr val="FFFFFF"/>
                </a:solidFill>
              </a:ln>
            </c:spPr>
          </c:dPt>
          <c:dPt>
            <c:idx val="35"/>
            <c:spPr>
              <a:solidFill>
                <a:srgbClr val="984807"/>
              </a:solidFill>
              <a:ln w="12700">
                <a:solidFill>
                  <a:srgbClr val="FFFFFF"/>
                </a:solidFill>
              </a:ln>
            </c:spPr>
          </c:dPt>
          <c:dPt>
            <c:idx val="36"/>
            <c:spPr>
              <a:solidFill>
                <a:srgbClr val="84A7D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'kundravajtje nga F'!$A$4:$A$40</c:f>
              <c:strCache/>
            </c:strRef>
          </c:cat>
          <c:val>
            <c:numRef>
              <c:f>'kundravajtje nga F'!$B$4:$B$40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The number of women convicts in the country against the total during 2021 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125"/>
          <c:w val="0.99225"/>
          <c:h val="0.87725"/>
        </c:manualLayout>
      </c:layout>
      <c:barChart>
        <c:barDir val="col"/>
        <c:grouping val="clustered"/>
        <c:varyColors val="0"/>
        <c:ser>
          <c:idx val="1"/>
          <c:order val="1"/>
          <c:tx>
            <c:v>Të dënuar total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 denuarat sipas Qarqeve'!$A$4:$A$25</c:f>
              <c:strCache/>
            </c:strRef>
          </c:cat>
          <c:val>
            <c:numRef>
              <c:f>'te denuarat sipas Qarqeve'!$C$4:$C$25</c:f>
              <c:numCache/>
            </c:numRef>
          </c:val>
        </c:ser>
        <c:gapWidth val="75"/>
        <c:axId val="18084573"/>
        <c:axId val="28543430"/>
      </c:barChart>
      <c:lineChart>
        <c:grouping val="standard"/>
        <c:varyColors val="0"/>
        <c:ser>
          <c:idx val="0"/>
          <c:order val="0"/>
          <c:tx>
            <c:strRef>
              <c:f>'te denuarat sipas Qarqeve'!$D$3</c:f>
              <c:strCache>
                <c:ptCount val="1"/>
                <c:pt idx="0">
                  <c:v>Women convicts against total convicts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 denuarat sipas Qarqeve'!$A$4:$A$25</c:f>
              <c:strCache/>
            </c:strRef>
          </c:cat>
          <c:val>
            <c:numRef>
              <c:f>'te denuarat sipas Qarqeve'!$D$4:$D$25</c:f>
              <c:numCache/>
            </c:numRef>
          </c:val>
          <c:smooth val="0"/>
        </c:ser>
        <c:axId val="55564279"/>
        <c:axId val="30316464"/>
      </c:line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84573"/>
        <c:crossesAt val="1"/>
        <c:crossBetween val="between"/>
        <c:dispUnits/>
      </c:valAx>
      <c:catAx>
        <c:axId val="55564279"/>
        <c:scaling>
          <c:orientation val="minMax"/>
        </c:scaling>
        <c:axPos val="b"/>
        <c:delete val="1"/>
        <c:majorTickMark val="out"/>
        <c:minorTickMark val="none"/>
        <c:tickLblPos val="nextTo"/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642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25"/>
          <c:y val="0.9445"/>
          <c:w val="0.442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10</xdr:row>
      <xdr:rowOff>47625</xdr:rowOff>
    </xdr:from>
    <xdr:to>
      <xdr:col>9</xdr:col>
      <xdr:colOff>209550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57225" y="1952625"/>
        <a:ext cx="6657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47625</xdr:rowOff>
    </xdr:from>
    <xdr:to>
      <xdr:col>18</xdr:col>
      <xdr:colOff>495300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4638675" y="238125"/>
        <a:ext cx="95250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57150</xdr:rowOff>
    </xdr:from>
    <xdr:to>
      <xdr:col>20</xdr:col>
      <xdr:colOff>285750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3733800" y="247650"/>
        <a:ext cx="104775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66675</xdr:rowOff>
    </xdr:from>
    <xdr:to>
      <xdr:col>17</xdr:col>
      <xdr:colOff>314325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552950" y="447675"/>
        <a:ext cx="7915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2">
      <selection activeCell="A7" sqref="A7:A8"/>
    </sheetView>
  </sheetViews>
  <sheetFormatPr defaultColWidth="9.140625" defaultRowHeight="15"/>
  <cols>
    <col min="1" max="1" width="33.421875" style="0" bestFit="1" customWidth="1"/>
  </cols>
  <sheetData>
    <row r="1" ht="15">
      <c r="A1" s="6" t="s">
        <v>24</v>
      </c>
    </row>
    <row r="3" spans="1:8" ht="15">
      <c r="A3" s="1" t="s">
        <v>25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>
        <v>2020</v>
      </c>
      <c r="H3" s="2">
        <v>2021</v>
      </c>
    </row>
    <row r="4" spans="1:8" ht="15">
      <c r="A4" s="1" t="s">
        <v>26</v>
      </c>
      <c r="B4" s="1">
        <v>525</v>
      </c>
      <c r="C4" s="1">
        <v>619</v>
      </c>
      <c r="D4" s="1">
        <v>760</v>
      </c>
      <c r="E4" s="1">
        <v>492</v>
      </c>
      <c r="F4" s="1">
        <v>474</v>
      </c>
      <c r="G4" s="1">
        <v>338</v>
      </c>
      <c r="H4" s="1">
        <v>489</v>
      </c>
    </row>
    <row r="5" spans="1:8" ht="15">
      <c r="A5" s="1" t="s">
        <v>27</v>
      </c>
      <c r="B5" s="1">
        <v>356</v>
      </c>
      <c r="C5" s="1">
        <v>357</v>
      </c>
      <c r="D5" s="1">
        <v>265</v>
      </c>
      <c r="E5" s="1">
        <v>342</v>
      </c>
      <c r="F5" s="1">
        <v>261</v>
      </c>
      <c r="G5" s="1">
        <v>188</v>
      </c>
      <c r="H5" s="1">
        <v>209</v>
      </c>
    </row>
    <row r="6" spans="1:10" ht="15">
      <c r="A6" s="2" t="s">
        <v>31</v>
      </c>
      <c r="B6" s="2">
        <f>B4+B5</f>
        <v>881</v>
      </c>
      <c r="C6" s="2">
        <f aca="true" t="shared" si="0" ref="C6:H6">C4+C5</f>
        <v>976</v>
      </c>
      <c r="D6" s="2">
        <f t="shared" si="0"/>
        <v>1025</v>
      </c>
      <c r="E6" s="2">
        <f t="shared" si="0"/>
        <v>834</v>
      </c>
      <c r="F6" s="2">
        <f t="shared" si="0"/>
        <v>735</v>
      </c>
      <c r="G6" s="2">
        <f t="shared" si="0"/>
        <v>526</v>
      </c>
      <c r="H6" s="2">
        <f t="shared" si="0"/>
        <v>698</v>
      </c>
      <c r="J6" s="10"/>
    </row>
    <row r="7" ht="15">
      <c r="A7" s="7" t="s">
        <v>30</v>
      </c>
    </row>
    <row r="8" spans="1:8" ht="15" customHeight="1">
      <c r="A8" s="7" t="s">
        <v>29</v>
      </c>
      <c r="F8" s="14" t="s">
        <v>28</v>
      </c>
      <c r="G8" s="13"/>
      <c r="H8" s="2">
        <v>12603</v>
      </c>
    </row>
    <row r="10" ht="15">
      <c r="H10" s="5">
        <f>H6/H8</f>
        <v>0.055383638816154886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38">
      <selection activeCell="A65" sqref="A65:A66"/>
    </sheetView>
  </sheetViews>
  <sheetFormatPr defaultColWidth="9.140625" defaultRowHeight="15"/>
  <cols>
    <col min="1" max="1" width="49.421875" style="0" customWidth="1"/>
    <col min="2" max="2" width="9.28125" style="0" customWidth="1"/>
  </cols>
  <sheetData>
    <row r="1" ht="15">
      <c r="A1" s="6" t="s">
        <v>32</v>
      </c>
    </row>
    <row r="3" spans="1:2" s="6" customFormat="1" ht="15">
      <c r="A3" s="2" t="s">
        <v>34</v>
      </c>
      <c r="B3" s="2" t="s">
        <v>0</v>
      </c>
    </row>
    <row r="4" spans="1:2" ht="15">
      <c r="A4" s="1" t="s">
        <v>35</v>
      </c>
      <c r="B4" s="1">
        <v>2</v>
      </c>
    </row>
    <row r="5" spans="1:2" ht="15">
      <c r="A5" s="1" t="s">
        <v>123</v>
      </c>
      <c r="B5" s="1">
        <v>2</v>
      </c>
    </row>
    <row r="6" spans="1:2" ht="15">
      <c r="A6" s="1" t="s">
        <v>86</v>
      </c>
      <c r="B6" s="1">
        <v>1</v>
      </c>
    </row>
    <row r="7" spans="1:2" ht="15">
      <c r="A7" s="1" t="s">
        <v>36</v>
      </c>
      <c r="B7" s="1">
        <v>1</v>
      </c>
    </row>
    <row r="8" spans="1:2" ht="15">
      <c r="A8" s="1" t="s">
        <v>37</v>
      </c>
      <c r="B8" s="1">
        <v>1</v>
      </c>
    </row>
    <row r="9" spans="1:2" ht="15">
      <c r="A9" s="1" t="s">
        <v>38</v>
      </c>
      <c r="B9" s="11">
        <v>30</v>
      </c>
    </row>
    <row r="10" spans="1:2" ht="15">
      <c r="A10" s="3" t="s">
        <v>39</v>
      </c>
      <c r="B10" s="1">
        <v>2</v>
      </c>
    </row>
    <row r="11" spans="1:2" ht="15">
      <c r="A11" s="1" t="s">
        <v>40</v>
      </c>
      <c r="B11" s="1">
        <v>4</v>
      </c>
    </row>
    <row r="12" spans="1:2" ht="15">
      <c r="A12" s="1" t="s">
        <v>41</v>
      </c>
      <c r="B12" s="1">
        <v>7</v>
      </c>
    </row>
    <row r="13" spans="1:2" ht="15">
      <c r="A13" s="1" t="s">
        <v>42</v>
      </c>
      <c r="B13" s="1">
        <v>7</v>
      </c>
    </row>
    <row r="14" spans="1:2" ht="15">
      <c r="A14" s="1" t="s">
        <v>43</v>
      </c>
      <c r="B14" s="11">
        <v>50</v>
      </c>
    </row>
    <row r="15" spans="1:2" ht="15">
      <c r="A15" s="1" t="s">
        <v>44</v>
      </c>
      <c r="B15" s="11">
        <v>34</v>
      </c>
    </row>
    <row r="16" spans="1:2" ht="15">
      <c r="A16" s="1" t="s">
        <v>45</v>
      </c>
      <c r="B16" s="1">
        <v>6</v>
      </c>
    </row>
    <row r="17" spans="1:2" ht="15">
      <c r="A17" s="1" t="s">
        <v>46</v>
      </c>
      <c r="B17" s="1">
        <v>2</v>
      </c>
    </row>
    <row r="18" spans="1:2" ht="15">
      <c r="A18" s="1" t="s">
        <v>47</v>
      </c>
      <c r="B18" s="1">
        <v>1</v>
      </c>
    </row>
    <row r="19" spans="1:2" ht="15">
      <c r="A19" s="1" t="s">
        <v>48</v>
      </c>
      <c r="B19" s="11">
        <v>26</v>
      </c>
    </row>
    <row r="20" spans="1:2" ht="15">
      <c r="A20" s="1" t="s">
        <v>49</v>
      </c>
      <c r="B20" s="1">
        <v>1</v>
      </c>
    </row>
    <row r="21" spans="1:2" ht="15">
      <c r="A21" s="1" t="s">
        <v>50</v>
      </c>
      <c r="B21" s="1">
        <v>2</v>
      </c>
    </row>
    <row r="22" spans="1:2" ht="15">
      <c r="A22" s="1" t="s">
        <v>51</v>
      </c>
      <c r="B22" s="1">
        <v>3</v>
      </c>
    </row>
    <row r="23" spans="1:2" ht="15">
      <c r="A23" s="1" t="s">
        <v>52</v>
      </c>
      <c r="B23" s="1">
        <v>6</v>
      </c>
    </row>
    <row r="24" spans="1:2" ht="15">
      <c r="A24" s="1" t="s">
        <v>53</v>
      </c>
      <c r="B24" s="1">
        <v>2</v>
      </c>
    </row>
    <row r="25" spans="1:2" ht="15">
      <c r="A25" s="1" t="s">
        <v>54</v>
      </c>
      <c r="B25" s="1">
        <v>2</v>
      </c>
    </row>
    <row r="26" spans="1:2" ht="15">
      <c r="A26" s="1" t="s">
        <v>55</v>
      </c>
      <c r="B26" s="1">
        <v>1</v>
      </c>
    </row>
    <row r="27" spans="1:2" ht="15">
      <c r="A27" s="1" t="s">
        <v>87</v>
      </c>
      <c r="B27" s="1">
        <v>2</v>
      </c>
    </row>
    <row r="28" spans="1:2" ht="15">
      <c r="A28" s="1" t="s">
        <v>56</v>
      </c>
      <c r="B28" s="1">
        <v>1</v>
      </c>
    </row>
    <row r="29" spans="1:2" ht="15">
      <c r="A29" s="1" t="s">
        <v>57</v>
      </c>
      <c r="B29" s="1">
        <v>4</v>
      </c>
    </row>
    <row r="30" spans="1:2" ht="15">
      <c r="A30" s="1" t="s">
        <v>58</v>
      </c>
      <c r="B30" s="1">
        <v>3</v>
      </c>
    </row>
    <row r="31" spans="1:2" ht="15">
      <c r="A31" s="1" t="s">
        <v>59</v>
      </c>
      <c r="B31" s="1">
        <v>1</v>
      </c>
    </row>
    <row r="32" spans="1:2" ht="15">
      <c r="A32" s="1" t="s">
        <v>60</v>
      </c>
      <c r="B32" s="1">
        <v>21</v>
      </c>
    </row>
    <row r="33" spans="1:2" ht="15">
      <c r="A33" s="1" t="s">
        <v>61</v>
      </c>
      <c r="B33" s="1">
        <v>3</v>
      </c>
    </row>
    <row r="34" spans="1:2" ht="15">
      <c r="A34" s="1" t="s">
        <v>62</v>
      </c>
      <c r="B34" s="1">
        <v>2</v>
      </c>
    </row>
    <row r="35" spans="1:2" ht="15">
      <c r="A35" s="1" t="s">
        <v>63</v>
      </c>
      <c r="B35" s="1">
        <v>11</v>
      </c>
    </row>
    <row r="36" spans="1:2" ht="15">
      <c r="A36" s="1" t="s">
        <v>64</v>
      </c>
      <c r="B36" s="1">
        <v>7</v>
      </c>
    </row>
    <row r="37" spans="1:2" ht="15">
      <c r="A37" s="1" t="s">
        <v>65</v>
      </c>
      <c r="B37" s="1">
        <v>2</v>
      </c>
    </row>
    <row r="38" spans="1:2" ht="15">
      <c r="A38" s="1" t="s">
        <v>66</v>
      </c>
      <c r="B38" s="11">
        <v>63</v>
      </c>
    </row>
    <row r="39" spans="1:2" ht="15">
      <c r="A39" s="1" t="s">
        <v>67</v>
      </c>
      <c r="B39" s="1">
        <v>2</v>
      </c>
    </row>
    <row r="40" spans="1:2" ht="15">
      <c r="A40" s="1" t="s">
        <v>68</v>
      </c>
      <c r="B40" s="1">
        <v>7</v>
      </c>
    </row>
    <row r="41" spans="1:2" ht="15">
      <c r="A41" s="1" t="s">
        <v>88</v>
      </c>
      <c r="B41" s="1">
        <v>5</v>
      </c>
    </row>
    <row r="42" spans="1:2" ht="15">
      <c r="A42" s="1" t="s">
        <v>69</v>
      </c>
      <c r="B42" s="1">
        <v>1</v>
      </c>
    </row>
    <row r="43" spans="1:2" ht="15">
      <c r="A43" s="1" t="s">
        <v>70</v>
      </c>
      <c r="B43" s="11">
        <v>25</v>
      </c>
    </row>
    <row r="44" spans="1:2" ht="15">
      <c r="A44" s="1" t="s">
        <v>71</v>
      </c>
      <c r="B44" s="1">
        <v>1</v>
      </c>
    </row>
    <row r="45" spans="1:2" ht="15">
      <c r="A45" s="1" t="s">
        <v>72</v>
      </c>
      <c r="B45" s="1">
        <v>2</v>
      </c>
    </row>
    <row r="46" spans="1:2" ht="15">
      <c r="A46" s="1" t="s">
        <v>73</v>
      </c>
      <c r="B46" s="1">
        <v>1</v>
      </c>
    </row>
    <row r="47" spans="1:2" ht="15">
      <c r="A47" s="1" t="s">
        <v>74</v>
      </c>
      <c r="B47" s="1">
        <v>2</v>
      </c>
    </row>
    <row r="48" spans="1:2" ht="15">
      <c r="A48" s="1" t="s">
        <v>75</v>
      </c>
      <c r="B48" s="1">
        <v>15</v>
      </c>
    </row>
    <row r="49" spans="1:2" ht="15">
      <c r="A49" s="1" t="s">
        <v>76</v>
      </c>
      <c r="B49" s="1">
        <v>5</v>
      </c>
    </row>
    <row r="50" spans="1:2" ht="15">
      <c r="A50" s="1" t="s">
        <v>77</v>
      </c>
      <c r="B50" s="1">
        <v>1</v>
      </c>
    </row>
    <row r="51" spans="1:2" ht="15">
      <c r="A51" s="1" t="s">
        <v>78</v>
      </c>
      <c r="B51" s="1">
        <v>3</v>
      </c>
    </row>
    <row r="52" spans="1:2" ht="15">
      <c r="A52" s="1" t="s">
        <v>79</v>
      </c>
      <c r="B52" s="1">
        <v>1</v>
      </c>
    </row>
    <row r="53" spans="1:2" ht="15">
      <c r="A53" s="1" t="s">
        <v>80</v>
      </c>
      <c r="B53" s="1">
        <v>15</v>
      </c>
    </row>
    <row r="54" spans="1:2" ht="15">
      <c r="A54" s="1" t="s">
        <v>81</v>
      </c>
      <c r="B54" s="11">
        <v>47</v>
      </c>
    </row>
    <row r="55" spans="1:2" ht="15">
      <c r="A55" s="1" t="s">
        <v>82</v>
      </c>
      <c r="B55" s="1">
        <v>1</v>
      </c>
    </row>
    <row r="56" spans="1:2" ht="15">
      <c r="A56" s="4" t="s">
        <v>83</v>
      </c>
      <c r="B56" s="1">
        <v>11</v>
      </c>
    </row>
    <row r="57" spans="1:2" ht="15">
      <c r="A57" s="4" t="s">
        <v>89</v>
      </c>
      <c r="B57" s="1">
        <v>8</v>
      </c>
    </row>
    <row r="58" spans="1:2" ht="15">
      <c r="A58" s="1" t="s">
        <v>84</v>
      </c>
      <c r="B58" s="1">
        <v>2</v>
      </c>
    </row>
    <row r="59" spans="1:2" ht="15">
      <c r="A59" s="1" t="s">
        <v>90</v>
      </c>
      <c r="B59" s="1">
        <v>14</v>
      </c>
    </row>
    <row r="60" spans="1:2" ht="15">
      <c r="A60" s="1" t="s">
        <v>85</v>
      </c>
      <c r="B60" s="1">
        <v>3</v>
      </c>
    </row>
    <row r="61" spans="1:2" ht="15">
      <c r="A61" s="1" t="s">
        <v>91</v>
      </c>
      <c r="B61" s="1">
        <v>1</v>
      </c>
    </row>
    <row r="62" spans="1:2" ht="15">
      <c r="A62" s="1" t="s">
        <v>33</v>
      </c>
      <c r="B62" s="1">
        <v>3</v>
      </c>
    </row>
    <row r="63" spans="1:2" s="6" customFormat="1" ht="15">
      <c r="A63" s="2" t="s">
        <v>1</v>
      </c>
      <c r="B63" s="2">
        <v>489</v>
      </c>
    </row>
    <row r="65" ht="15">
      <c r="A65" s="7" t="s">
        <v>30</v>
      </c>
    </row>
    <row r="66" ht="15">
      <c r="A66" s="7" t="s">
        <v>29</v>
      </c>
    </row>
  </sheetData>
  <sheetProtection/>
  <autoFilter ref="A3:B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7">
      <selection activeCell="A3" sqref="A3:A44"/>
    </sheetView>
  </sheetViews>
  <sheetFormatPr defaultColWidth="9.140625" defaultRowHeight="15"/>
  <cols>
    <col min="1" max="1" width="38.57421875" style="0" customWidth="1"/>
    <col min="2" max="2" width="5.7109375" style="0" customWidth="1"/>
  </cols>
  <sheetData>
    <row r="1" ht="15">
      <c r="A1" s="6" t="s">
        <v>92</v>
      </c>
    </row>
    <row r="3" spans="1:2" s="6" customFormat="1" ht="15">
      <c r="A3" s="2" t="s">
        <v>34</v>
      </c>
      <c r="B3" s="2" t="s">
        <v>0</v>
      </c>
    </row>
    <row r="4" spans="1:2" ht="15">
      <c r="A4" s="1" t="s">
        <v>93</v>
      </c>
      <c r="B4" s="1">
        <v>5</v>
      </c>
    </row>
    <row r="5" spans="1:2" ht="15">
      <c r="A5" s="1" t="s">
        <v>94</v>
      </c>
      <c r="B5" s="1">
        <v>11</v>
      </c>
    </row>
    <row r="6" spans="1:2" ht="15">
      <c r="A6" s="1" t="s">
        <v>95</v>
      </c>
      <c r="B6" s="1">
        <v>21</v>
      </c>
    </row>
    <row r="7" spans="1:2" ht="15">
      <c r="A7" s="1" t="s">
        <v>96</v>
      </c>
      <c r="B7" s="1">
        <v>1</v>
      </c>
    </row>
    <row r="8" spans="1:2" ht="15">
      <c r="A8" s="1" t="s">
        <v>124</v>
      </c>
      <c r="B8" s="1">
        <v>1</v>
      </c>
    </row>
    <row r="9" spans="1:2" ht="15">
      <c r="A9" s="1" t="s">
        <v>97</v>
      </c>
      <c r="B9" s="1">
        <v>15</v>
      </c>
    </row>
    <row r="10" spans="1:2" ht="15">
      <c r="A10" s="1" t="s">
        <v>98</v>
      </c>
      <c r="B10" s="1">
        <v>7</v>
      </c>
    </row>
    <row r="11" spans="1:2" ht="15">
      <c r="A11" s="1" t="s">
        <v>99</v>
      </c>
      <c r="B11" s="1">
        <v>2</v>
      </c>
    </row>
    <row r="12" spans="1:2" ht="15">
      <c r="A12" s="1" t="s">
        <v>100</v>
      </c>
      <c r="B12" s="1">
        <v>3</v>
      </c>
    </row>
    <row r="13" spans="1:2" ht="15">
      <c r="A13" s="1" t="s">
        <v>101</v>
      </c>
      <c r="B13" s="1">
        <v>1</v>
      </c>
    </row>
    <row r="14" spans="1:2" ht="15">
      <c r="A14" s="4" t="s">
        <v>125</v>
      </c>
      <c r="B14" s="1">
        <v>12</v>
      </c>
    </row>
    <row r="15" spans="1:2" ht="15">
      <c r="A15" s="3" t="s">
        <v>102</v>
      </c>
      <c r="B15" s="1">
        <v>1</v>
      </c>
    </row>
    <row r="16" spans="1:2" ht="15">
      <c r="A16" s="1" t="s">
        <v>103</v>
      </c>
      <c r="B16" s="1">
        <v>14</v>
      </c>
    </row>
    <row r="17" spans="1:2" ht="15">
      <c r="A17" s="1" t="s">
        <v>104</v>
      </c>
      <c r="B17" s="1">
        <v>32</v>
      </c>
    </row>
    <row r="18" spans="1:2" ht="15">
      <c r="A18" s="1" t="s">
        <v>105</v>
      </c>
      <c r="B18" s="1">
        <v>2</v>
      </c>
    </row>
    <row r="19" spans="1:2" ht="15">
      <c r="A19" s="1" t="s">
        <v>126</v>
      </c>
      <c r="B19" s="1">
        <v>3</v>
      </c>
    </row>
    <row r="20" spans="1:2" ht="15">
      <c r="A20" s="1" t="s">
        <v>106</v>
      </c>
      <c r="B20" s="1">
        <v>4</v>
      </c>
    </row>
    <row r="21" spans="1:2" ht="15">
      <c r="A21" s="1" t="s">
        <v>107</v>
      </c>
      <c r="B21" s="1">
        <v>1</v>
      </c>
    </row>
    <row r="22" spans="1:2" ht="15">
      <c r="A22" s="1" t="s">
        <v>108</v>
      </c>
      <c r="B22" s="1">
        <v>1</v>
      </c>
    </row>
    <row r="23" spans="1:2" ht="15">
      <c r="A23" s="1" t="s">
        <v>109</v>
      </c>
      <c r="B23" s="1">
        <v>6</v>
      </c>
    </row>
    <row r="24" spans="1:2" ht="15">
      <c r="A24" s="1" t="s">
        <v>110</v>
      </c>
      <c r="B24" s="1">
        <v>9</v>
      </c>
    </row>
    <row r="25" spans="1:2" ht="15">
      <c r="A25" s="1" t="s">
        <v>127</v>
      </c>
      <c r="B25" s="1">
        <v>1</v>
      </c>
    </row>
    <row r="26" spans="1:2" ht="15">
      <c r="A26" s="1" t="s">
        <v>111</v>
      </c>
      <c r="B26" s="1">
        <v>1</v>
      </c>
    </row>
    <row r="27" spans="1:2" ht="15">
      <c r="A27" s="1" t="s">
        <v>112</v>
      </c>
      <c r="B27" s="1">
        <v>4</v>
      </c>
    </row>
    <row r="28" spans="1:2" ht="15">
      <c r="A28" s="1" t="s">
        <v>113</v>
      </c>
      <c r="B28" s="1">
        <v>2</v>
      </c>
    </row>
    <row r="29" spans="1:2" ht="15">
      <c r="A29" s="1" t="s">
        <v>128</v>
      </c>
      <c r="B29" s="1">
        <v>8</v>
      </c>
    </row>
    <row r="30" spans="1:2" ht="15">
      <c r="A30" s="1" t="s">
        <v>114</v>
      </c>
      <c r="B30" s="1">
        <v>3</v>
      </c>
    </row>
    <row r="31" spans="1:2" ht="15">
      <c r="A31" s="1" t="s">
        <v>115</v>
      </c>
      <c r="B31" s="1">
        <v>2</v>
      </c>
    </row>
    <row r="32" spans="1:2" ht="15">
      <c r="A32" s="1" t="s">
        <v>129</v>
      </c>
      <c r="B32" s="1">
        <v>7</v>
      </c>
    </row>
    <row r="33" spans="1:2" ht="15">
      <c r="A33" s="1" t="s">
        <v>116</v>
      </c>
      <c r="B33" s="1">
        <v>1</v>
      </c>
    </row>
    <row r="34" spans="1:2" ht="15">
      <c r="A34" s="1" t="s">
        <v>117</v>
      </c>
      <c r="B34" s="1">
        <v>13</v>
      </c>
    </row>
    <row r="35" spans="1:2" ht="15">
      <c r="A35" s="1" t="s">
        <v>118</v>
      </c>
      <c r="B35" s="1">
        <v>1</v>
      </c>
    </row>
    <row r="36" spans="1:2" ht="15">
      <c r="A36" s="1" t="s">
        <v>119</v>
      </c>
      <c r="B36" s="1">
        <v>2</v>
      </c>
    </row>
    <row r="37" spans="1:2" ht="15">
      <c r="A37" s="1" t="s">
        <v>120</v>
      </c>
      <c r="B37" s="1">
        <v>4</v>
      </c>
    </row>
    <row r="38" spans="1:2" ht="15">
      <c r="A38" s="1" t="s">
        <v>121</v>
      </c>
      <c r="B38" s="1">
        <v>3</v>
      </c>
    </row>
    <row r="39" spans="1:2" ht="15">
      <c r="A39" s="1" t="s">
        <v>122</v>
      </c>
      <c r="B39" s="1">
        <v>4</v>
      </c>
    </row>
    <row r="40" spans="1:2" ht="15">
      <c r="A40" s="1" t="s">
        <v>33</v>
      </c>
      <c r="B40" s="1">
        <v>1</v>
      </c>
    </row>
    <row r="41" spans="1:2" ht="15">
      <c r="A41" s="2" t="s">
        <v>1</v>
      </c>
      <c r="B41" s="1">
        <f>SUM(B4:B40)</f>
        <v>209</v>
      </c>
    </row>
    <row r="43" ht="15">
      <c r="A43" s="7" t="s">
        <v>30</v>
      </c>
    </row>
    <row r="44" ht="15">
      <c r="A44" s="7" t="s">
        <v>29</v>
      </c>
    </row>
  </sheetData>
  <sheetProtection/>
  <autoFilter ref="A3:B3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27" sqref="A27:A28"/>
    </sheetView>
  </sheetViews>
  <sheetFormatPr defaultColWidth="9.140625" defaultRowHeight="15"/>
  <cols>
    <col min="4" max="4" width="36.00390625" style="0" bestFit="1" customWidth="1"/>
  </cols>
  <sheetData>
    <row r="1" s="6" customFormat="1" ht="15">
      <c r="A1" s="6" t="s">
        <v>130</v>
      </c>
    </row>
    <row r="3" spans="1:4" s="6" customFormat="1" ht="15">
      <c r="A3" s="2" t="s">
        <v>133</v>
      </c>
      <c r="B3" s="2" t="s">
        <v>131</v>
      </c>
      <c r="C3" s="2" t="s">
        <v>1</v>
      </c>
      <c r="D3" s="2" t="s">
        <v>132</v>
      </c>
    </row>
    <row r="4" spans="1:4" ht="15">
      <c r="A4" s="1" t="s">
        <v>2</v>
      </c>
      <c r="B4" s="1">
        <v>25</v>
      </c>
      <c r="C4" s="1">
        <v>504</v>
      </c>
      <c r="D4" s="9">
        <f>B4/C4</f>
        <v>0.0496031746031746</v>
      </c>
    </row>
    <row r="5" spans="1:4" ht="15">
      <c r="A5" s="1" t="s">
        <v>17</v>
      </c>
      <c r="B5" s="1">
        <v>10</v>
      </c>
      <c r="C5" s="1">
        <v>234</v>
      </c>
      <c r="D5" s="9">
        <f aca="true" t="shared" si="0" ref="D5:D25">B5/C5</f>
        <v>0.042735042735042736</v>
      </c>
    </row>
    <row r="6" spans="1:4" ht="15">
      <c r="A6" s="1" t="s">
        <v>18</v>
      </c>
      <c r="B6" s="1">
        <v>58</v>
      </c>
      <c r="C6" s="1">
        <v>1146</v>
      </c>
      <c r="D6" s="9">
        <f t="shared" si="0"/>
        <v>0.0506108202443281</v>
      </c>
    </row>
    <row r="7" spans="1:4" ht="15">
      <c r="A7" s="1" t="s">
        <v>10</v>
      </c>
      <c r="B7" s="1">
        <v>67</v>
      </c>
      <c r="C7" s="1">
        <v>938</v>
      </c>
      <c r="D7" s="9">
        <f t="shared" si="0"/>
        <v>0.07142857142857142</v>
      </c>
    </row>
    <row r="8" spans="1:4" ht="15">
      <c r="A8" s="1" t="s">
        <v>3</v>
      </c>
      <c r="B8" s="1">
        <v>59</v>
      </c>
      <c r="C8" s="1">
        <v>743</v>
      </c>
      <c r="D8" s="12">
        <f t="shared" si="0"/>
        <v>0.07940780619111709</v>
      </c>
    </row>
    <row r="9" spans="1:4" ht="15">
      <c r="A9" s="1" t="s">
        <v>19</v>
      </c>
      <c r="B9" s="1">
        <v>0</v>
      </c>
      <c r="C9" s="1">
        <v>269</v>
      </c>
      <c r="D9" s="9">
        <f t="shared" si="0"/>
        <v>0</v>
      </c>
    </row>
    <row r="10" spans="1:4" ht="15">
      <c r="A10" s="1" t="s">
        <v>4</v>
      </c>
      <c r="B10" s="1">
        <v>5</v>
      </c>
      <c r="C10" s="1">
        <v>219</v>
      </c>
      <c r="D10" s="9">
        <f t="shared" si="0"/>
        <v>0.0228310502283105</v>
      </c>
    </row>
    <row r="11" spans="1:4" ht="15">
      <c r="A11" s="1" t="s">
        <v>20</v>
      </c>
      <c r="B11" s="1">
        <v>30</v>
      </c>
      <c r="C11" s="1">
        <v>569</v>
      </c>
      <c r="D11" s="9">
        <f t="shared" si="0"/>
        <v>0.05272407732864675</v>
      </c>
    </row>
    <row r="12" spans="1:4" ht="15">
      <c r="A12" s="1" t="s">
        <v>5</v>
      </c>
      <c r="B12" s="1">
        <v>7</v>
      </c>
      <c r="C12" s="1">
        <v>283</v>
      </c>
      <c r="D12" s="9">
        <f t="shared" si="0"/>
        <v>0.024734982332155476</v>
      </c>
    </row>
    <row r="13" spans="1:4" ht="15">
      <c r="A13" s="1" t="s">
        <v>21</v>
      </c>
      <c r="B13" s="1">
        <v>21</v>
      </c>
      <c r="C13" s="1">
        <v>394</v>
      </c>
      <c r="D13" s="9">
        <f t="shared" si="0"/>
        <v>0.0532994923857868</v>
      </c>
    </row>
    <row r="14" spans="1:4" ht="15">
      <c r="A14" s="1" t="s">
        <v>6</v>
      </c>
      <c r="B14" s="1">
        <v>2</v>
      </c>
      <c r="C14" s="1">
        <v>248</v>
      </c>
      <c r="D14" s="9">
        <f t="shared" si="0"/>
        <v>0.008064516129032258</v>
      </c>
    </row>
    <row r="15" spans="1:4" ht="15">
      <c r="A15" s="1" t="s">
        <v>11</v>
      </c>
      <c r="B15" s="1">
        <v>4</v>
      </c>
      <c r="C15" s="1">
        <v>464</v>
      </c>
      <c r="D15" s="9">
        <f t="shared" si="0"/>
        <v>0.008620689655172414</v>
      </c>
    </row>
    <row r="16" spans="1:4" ht="15">
      <c r="A16" s="1" t="s">
        <v>7</v>
      </c>
      <c r="B16" s="1">
        <v>27</v>
      </c>
      <c r="C16" s="1">
        <v>356</v>
      </c>
      <c r="D16" s="9">
        <f t="shared" si="0"/>
        <v>0.07584269662921349</v>
      </c>
    </row>
    <row r="17" spans="1:4" ht="15">
      <c r="A17" s="1" t="s">
        <v>12</v>
      </c>
      <c r="B17" s="1">
        <v>2</v>
      </c>
      <c r="C17" s="1">
        <v>125</v>
      </c>
      <c r="D17" s="9">
        <f t="shared" si="0"/>
        <v>0.016</v>
      </c>
    </row>
    <row r="18" spans="1:4" ht="15">
      <c r="A18" s="1" t="s">
        <v>22</v>
      </c>
      <c r="B18" s="1">
        <v>3</v>
      </c>
      <c r="C18" s="1">
        <v>32</v>
      </c>
      <c r="D18" s="12">
        <f t="shared" si="0"/>
        <v>0.09375</v>
      </c>
    </row>
    <row r="19" spans="1:4" ht="15">
      <c r="A19" s="1" t="s">
        <v>13</v>
      </c>
      <c r="B19" s="1">
        <v>14</v>
      </c>
      <c r="C19" s="1">
        <v>318</v>
      </c>
      <c r="D19" s="9">
        <f t="shared" si="0"/>
        <v>0.0440251572327044</v>
      </c>
    </row>
    <row r="20" spans="1:4" ht="15">
      <c r="A20" s="1" t="s">
        <v>8</v>
      </c>
      <c r="B20" s="1">
        <v>2</v>
      </c>
      <c r="C20" s="1">
        <v>28</v>
      </c>
      <c r="D20" s="9">
        <f t="shared" si="0"/>
        <v>0.07142857142857142</v>
      </c>
    </row>
    <row r="21" spans="1:4" ht="15">
      <c r="A21" s="1" t="s">
        <v>14</v>
      </c>
      <c r="B21" s="1">
        <v>3</v>
      </c>
      <c r="C21" s="1">
        <v>235</v>
      </c>
      <c r="D21" s="9">
        <f t="shared" si="0"/>
        <v>0.01276595744680851</v>
      </c>
    </row>
    <row r="22" spans="1:4" ht="15">
      <c r="A22" s="1" t="s">
        <v>23</v>
      </c>
      <c r="B22" s="1">
        <v>72</v>
      </c>
      <c r="C22" s="1">
        <v>841</v>
      </c>
      <c r="D22" s="9">
        <f t="shared" si="0"/>
        <v>0.08561236623067776</v>
      </c>
    </row>
    <row r="23" spans="1:4" ht="15">
      <c r="A23" s="1" t="s">
        <v>15</v>
      </c>
      <c r="B23" s="1">
        <v>252</v>
      </c>
      <c r="C23" s="1">
        <v>3803</v>
      </c>
      <c r="D23" s="9">
        <f t="shared" si="0"/>
        <v>0.06626347620299763</v>
      </c>
    </row>
    <row r="24" spans="1:4" ht="15">
      <c r="A24" s="1" t="s">
        <v>9</v>
      </c>
      <c r="B24" s="1">
        <v>10</v>
      </c>
      <c r="C24" s="1">
        <v>78</v>
      </c>
      <c r="D24" s="9">
        <f t="shared" si="0"/>
        <v>0.1282051282051282</v>
      </c>
    </row>
    <row r="25" spans="1:4" ht="15">
      <c r="A25" s="1" t="s">
        <v>16</v>
      </c>
      <c r="B25" s="1">
        <v>29</v>
      </c>
      <c r="C25" s="1">
        <v>548</v>
      </c>
      <c r="D25" s="9">
        <f t="shared" si="0"/>
        <v>0.05291970802919708</v>
      </c>
    </row>
    <row r="26" spans="2:4" ht="15">
      <c r="B26">
        <f>SUM(B4:B25)</f>
        <v>702</v>
      </c>
      <c r="C26">
        <f>SUM(C4:C25)</f>
        <v>12375</v>
      </c>
      <c r="D26" s="8"/>
    </row>
    <row r="27" ht="15">
      <c r="A27" s="7" t="s">
        <v>30</v>
      </c>
    </row>
    <row r="28" ht="15">
      <c r="A28" s="7" t="s">
        <v>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2022-11-22T14:22:56Z</dcterms:modified>
  <cp:category/>
  <cp:version/>
  <cp:contentType/>
  <cp:contentStatus/>
</cp:coreProperties>
</file>