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831272D-9BDC-474E-BA36-27308815853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vestime total" sheetId="1" r:id="rId1"/>
    <sheet name="Institucione (I)" sheetId="3" r:id="rId2"/>
    <sheet name="Institucione (II)" sheetId="4" r:id="rId3"/>
    <sheet name="Institucione (III)" sheetId="5" r:id="rId4"/>
    <sheet name="Tabela 10_INST" sheetId="2" r:id="rId5"/>
    <sheet name="Bashki" sheetId="6" r:id="rId6"/>
    <sheet name="PPP" sheetId="7" r:id="rId7"/>
    <sheet name="Renditje_Projekt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6" i="5" l="1"/>
  <c r="I316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57" i="5"/>
  <c r="F387" i="5"/>
  <c r="G387" i="5" s="1"/>
  <c r="F356" i="5"/>
  <c r="G356" i="5" s="1"/>
  <c r="G355" i="5"/>
  <c r="G351" i="5"/>
  <c r="G352" i="5"/>
  <c r="G353" i="5"/>
  <c r="G354" i="5"/>
  <c r="G350" i="5"/>
  <c r="F349" i="5"/>
  <c r="G349" i="5" s="1"/>
  <c r="G348" i="5"/>
  <c r="G340" i="5"/>
  <c r="G341" i="5"/>
  <c r="G342" i="5"/>
  <c r="G343" i="5"/>
  <c r="G344" i="5"/>
  <c r="G345" i="5"/>
  <c r="G346" i="5"/>
  <c r="G347" i="5"/>
  <c r="G339" i="5"/>
  <c r="G338" i="5"/>
  <c r="G335" i="5"/>
  <c r="G336" i="5"/>
  <c r="G337" i="5"/>
  <c r="G334" i="5"/>
  <c r="I282" i="5" l="1"/>
  <c r="H282" i="5"/>
  <c r="H296" i="5"/>
  <c r="H316" i="5"/>
  <c r="I265" i="5"/>
  <c r="H265" i="5"/>
  <c r="I191" i="5"/>
  <c r="H191" i="5"/>
  <c r="I145" i="5"/>
  <c r="H145" i="5"/>
  <c r="I41" i="5"/>
  <c r="H41" i="5"/>
  <c r="I12" i="5"/>
  <c r="H12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135" i="5"/>
  <c r="G182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04" i="5"/>
  <c r="G303" i="5"/>
  <c r="G293" i="5"/>
  <c r="G292" i="5"/>
  <c r="G294" i="5"/>
  <c r="G295" i="5"/>
  <c r="G296" i="5"/>
  <c r="G297" i="5"/>
  <c r="G298" i="5"/>
  <c r="G299" i="5"/>
  <c r="G300" i="5"/>
  <c r="G301" i="5"/>
  <c r="G302" i="5"/>
  <c r="G291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78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61" i="5"/>
  <c r="G257" i="5"/>
  <c r="G258" i="5"/>
  <c r="G259" i="5"/>
  <c r="G260" i="5"/>
  <c r="G256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183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36" i="5"/>
  <c r="G137" i="5"/>
  <c r="G138" i="5"/>
  <c r="G139" i="5"/>
  <c r="G140" i="5"/>
  <c r="G141" i="5"/>
  <c r="G142" i="5"/>
  <c r="G143" i="5"/>
  <c r="G144" i="5"/>
  <c r="G145" i="5"/>
  <c r="C66" i="6"/>
  <c r="D7" i="1"/>
  <c r="D6" i="1"/>
  <c r="D5" i="1"/>
</calcChain>
</file>

<file path=xl/sharedStrings.xml><?xml version="1.0" encoding="utf-8"?>
<sst xmlns="http://schemas.openxmlformats.org/spreadsheetml/2006/main" count="1854" uniqueCount="1757">
  <si>
    <t>Investime 2023</t>
  </si>
  <si>
    <t>Shpezime Totale</t>
  </si>
  <si>
    <t>PBB e parashikuar</t>
  </si>
  <si>
    <t>% e Investime 2023</t>
  </si>
  <si>
    <t>Institucioni</t>
  </si>
  <si>
    <t>Parashikimi për v.2025</t>
  </si>
  <si>
    <t>Per tu paguar pas vitit 2025</t>
  </si>
  <si>
    <t>Aparati i MIE (MINISTRIA E INFRASTRUKTURES DHE ENERGJISE &amp; OSHE + OST)</t>
  </si>
  <si>
    <t>Fondi Shqiptar I Zhvillimit (FONDI SHQIPTAR I ZHVILLIMIT )</t>
  </si>
  <si>
    <t>AKUM (MINISTRIA E INFRASTRUKTURES DHE ENERGJISE )</t>
  </si>
  <si>
    <t>Autoriteti Rrugor Shqiptar (MINISTRIA E INFRASTRUKTURES DHE ENERGJISE )</t>
  </si>
  <si>
    <t>Forca Tokesore  (MINISTRIA E MBROJTJES )</t>
  </si>
  <si>
    <t xml:space="preserve">Agjencia Kombetare e Shoqerise se Informacionit </t>
  </si>
  <si>
    <t>AZHBR (MINISTRIA E BUJQESISE DHE ZHVILLIMIT RURAL )</t>
  </si>
  <si>
    <t>Reparti Ushtarak Nr.1001 Tirane (3535) (MINISTRIA E MBROJTJES )</t>
  </si>
  <si>
    <t>Drejtoria e Pergjithshme e Hekurudhave (MINISTRIA E INFRASTRUKTURES DHE ENERGJISE )</t>
  </si>
  <si>
    <t>Aparati MFE-se (MINISTRIA E FINANCAVE DHE EKONOMISE )</t>
  </si>
  <si>
    <t>Njesia e menaxhimit te Projektit Qukes -Qafe Plloc financuar nga BIZH (MINISTRIA E INFRASTRUKTURES DHE ENERGJISE )</t>
  </si>
  <si>
    <t>Aparati i Ministrisë  (MINISTRIA E ARSIMIT SPORTIT DHE RINISE )</t>
  </si>
  <si>
    <t>Forca Ajrore (MINISTRIA E MBROJTJES )</t>
  </si>
  <si>
    <t>Agjencia Kombëtare e Mbrojtjes Civile  (MINISTRIA E MBROJTJES )</t>
  </si>
  <si>
    <t>Aparati i MBZHR (MINISTRIA E BUJQESISE DHE ZHVILLIMIT RURAL )</t>
  </si>
  <si>
    <t>PCU - Njesia e zbatimit te projektit BB  (MINISTRIA E SHENDETESISE DHE MBROJTJES SOCIALE )</t>
  </si>
  <si>
    <t>Aparati MK (MINISTRIA E KULTURES )</t>
  </si>
  <si>
    <t>QFM Teknike Tirane (MINISTRIA E BRENDSHME )</t>
  </si>
  <si>
    <t>Bashkia Tirane (MINISTRIA E KULTURES )</t>
  </si>
  <si>
    <t>Spitali universitar I Traumes (MINISTRIA E MBROJTJES )</t>
  </si>
  <si>
    <t>Aparati MSHMS (MINISTRIA E SHENDETESISE DHE MBROJTJES SOCIALE )</t>
  </si>
  <si>
    <t>Aparati i Drejtorise se Pergjithshme te Policise se Shtetit  (MINISTRIA E BRENDSHME )</t>
  </si>
  <si>
    <t>RU Nr.4001, KM (MINISTRIA E MBROJTJES )</t>
  </si>
  <si>
    <t>Aparati i Min.Mjedisit (MINISTRIA E TURIZMIT DHE MJEDISIT )</t>
  </si>
  <si>
    <t>Aparati i  MSHMS  (MINISTRIA E SHENDETESISE DHE MBROJTJES SOCIALE )</t>
  </si>
  <si>
    <t>INSTAT (INSTITUTI I STATISTIKES )</t>
  </si>
  <si>
    <t>Bashkia Berat (MINISTRIA E ARSIMIT SPORTIT DHE RINISE )</t>
  </si>
  <si>
    <t>RU nr.5001 (MINISTRIA E MBROJTJES )</t>
  </si>
  <si>
    <t>Materniteti Tirane (MINISTRIA E SHENDETESISE DHE MBROJTJES SOCIALE )</t>
  </si>
  <si>
    <t>DUK Korçe (MINISTRIA E BUJQESISE DHE ZHVILLIMIT RURAL )</t>
  </si>
  <si>
    <t>Universiteti Politeknik Tirane (MINISTRIA E ARSIMIT SPORTIT DHE RINISE )</t>
  </si>
  <si>
    <t>RU Nr.2001,  (MINISTRIA E MBROJTJES )</t>
  </si>
  <si>
    <t>DUK Fier (MINISTRIA E BUJQESISE DHE ZHVILLIMIT RURAL )</t>
  </si>
  <si>
    <t>Bashkia Mat (MINISTRIA E ARSIMIT SPORTIT DHE RINISE )</t>
  </si>
  <si>
    <t>Aparati i Drejtorise se Pergjithshme te Tatimeve (MINISTRIA E FINANCAVE DHE EKONOMISE )</t>
  </si>
  <si>
    <t>RU nr.6640,Tiranë (MINISTRIA E MBROJTJES )</t>
  </si>
  <si>
    <t>Aparati i Ministrise (MINISTRIA E DREJTESISE )</t>
  </si>
  <si>
    <t>Drejtoria e Pergjithshme e Hekurudhave Durres (MINISTRIA E INFRASTRUKTURES DHE ENERGJISE )</t>
  </si>
  <si>
    <t>Agjencia Kombëtare e Kërkimit Shkencor dhe Inovacionit Tirane (MINISTRIA E ARSIMIT SPORTIT DHE RINISE )</t>
  </si>
  <si>
    <t>Bashkia Pogradec (MINISTRIA E ARSIMIT SPORTIT DHE RINISE )</t>
  </si>
  <si>
    <t>Gjykata ne rrethe (KESHILLI I LARTE GJYQESOR )</t>
  </si>
  <si>
    <t>Drejtoria e Pergjithshme e Burgjeve (MINISTRIA E DREJTESISE )</t>
  </si>
  <si>
    <t>Universiteti "Aleksander Moisiu", Durres (MINISTRIA E ARSIMIT SPORTIT DHE RINISE )</t>
  </si>
  <si>
    <t>DUK Lezhe (MINISTRIA E BUJQESISE DHE ZHVILLIMIT RURAL )</t>
  </si>
  <si>
    <t>Agjencia e Eficences se Energjise (MINISTRIA E INFRASTRUKTURES DHE ENERGJISE )</t>
  </si>
  <si>
    <t>PIU Rehabilitimit te Sistemit Shendetesor (MINISTRIA E SHENDETESISE DHE MBROJTJES SOCIALE )</t>
  </si>
  <si>
    <t>Bashkia Elbasan (MINISTRIA E ARSIMIT SPORTIT DHE RINISE )</t>
  </si>
  <si>
    <t>AKU (MINISTRIA E BUJQESISE DHE ZHVILLIMIT RURAL )</t>
  </si>
  <si>
    <t>Bashkia Vlorë (MINISTRIA E INFRASTRUKTURES DHE ENERGJISE )</t>
  </si>
  <si>
    <t>Aparati Drejt.Perg (MINISTRIA E FINANCAVE DHE EKONOMISE )</t>
  </si>
  <si>
    <t>QSUT "Nene Tereza" (MINISTRIA E SHENDETESISE DHE MBROJTJES SOCIALE )</t>
  </si>
  <si>
    <t>PIU Global Fund (MINISTRIA E SHENDETESISE DHE MBROJTJES SOCIALE )</t>
  </si>
  <si>
    <t>Sh.a Ujësjellës Kanalizime Durrës (MINISTRIA E INFRASTRUKTURES DHE ENERGJISE )</t>
  </si>
  <si>
    <t>Bashkia Patos (MINISTRIA E INFRASTRUKTURES DHE ENERGJISE )</t>
  </si>
  <si>
    <t>Bashkia Dibër (MINISTRIA E INFRASTRUKTURES DHE ENERGJISE )</t>
  </si>
  <si>
    <t>Bashkia Bulqizë (MINISTRIA E INFRASTRUKTURES DHE ENERGJISE )</t>
  </si>
  <si>
    <t>QKT GJAKU  (MINISTRIA E SHENDETESISE DHE MBROJTJES SOCIALE )</t>
  </si>
  <si>
    <t>Bashkia Kamez (MINISTRIA E INFRASTRUKTURES DHE ENERGJISE )</t>
  </si>
  <si>
    <t>Sh.a Ujësjellës Kanalizime Tiranë (MINISTRIA E INFRASTRUKTURES DHE ENERGJISE )</t>
  </si>
  <si>
    <t>AKPA (MINISTRIA E FINANCAVE DHE EKONOMISE )</t>
  </si>
  <si>
    <t>Bashkia Polican (MINISTRIA E INFRASTRUKTURES DHE ENERGJISE )</t>
  </si>
  <si>
    <t>Aparati MBZHR (MINISTRIA E BUJQESISE DHE ZHVILLIMIT RURAL )</t>
  </si>
  <si>
    <t>Bashkia Devoll (MINISTRIA E ARSIMIT SPORTIT DHE RINISE )</t>
  </si>
  <si>
    <t>Bashkia Dropull (MINISTRIA E INFRASTRUKTURES DHE ENERGJISE )</t>
  </si>
  <si>
    <t>Aparati I Drejtorise Doganave (MINISTRIA E FINANCAVE DHE EKONOMISE )</t>
  </si>
  <si>
    <t>Aparati i Ministrise se Mbrojtjes (MINISTRIA E MBROJTJES )</t>
  </si>
  <si>
    <t>Prokurori ne rrethe (PROKURORIA E PERGJITHSHME )</t>
  </si>
  <si>
    <t xml:space="preserve">Departamenti i Administrates Publike  </t>
  </si>
  <si>
    <t>Instituti i Shendetit Publik Tirane  (MINISTRIA E SHENDETESISE DHE MBROJTJES SOCIALE )</t>
  </si>
  <si>
    <t>Agjencia e Inteligjences dhe Sigurise se Mbrojtjes (MINISTRIA E MBROJTJES )</t>
  </si>
  <si>
    <t>DUK Durres (MINISTRIA E BUJQESISE DHE ZHVILLIMIT RURAL )</t>
  </si>
  <si>
    <t>Aparati Ministrise se Drejtesise  (MINISTRIA E DREJTESISE )</t>
  </si>
  <si>
    <t>Drejtoria e Vendore e Policise Diber (MINISTRIA E BRENDSHME )</t>
  </si>
  <si>
    <t>Bashkia Kukës (MINISTRIA E INFRASTRUKTURES DHE ENERGJISE &amp; MINISTRIA E ARSIMIT SPORTIT DHE RINISE)</t>
  </si>
  <si>
    <t>Bashkia Sarandë (MINISTRIA E ARSIMIT SPORTIT DHE RINISE &amp; MINISTRIA E INFRASTRUKTURES DHE ENERGJISE)</t>
  </si>
  <si>
    <t xml:space="preserve">SASPAC </t>
  </si>
  <si>
    <t>Bashkia Belsh (MINISTRIA E INFRASTRUKTURES DHE ENERGJISE )</t>
  </si>
  <si>
    <t xml:space="preserve">Agjencia e Menaxhimit te Burimeve Ujore </t>
  </si>
  <si>
    <t>Bashkia Gjirokastër (MINISTRIA E ARSIMIT SPORTIT DHE RINISE )</t>
  </si>
  <si>
    <t>Instituti i Mjekesise Ligjore (MINISTRIA E DREJTESISE )</t>
  </si>
  <si>
    <t>Aparati i MK (MINISTRIA E KULTURES )</t>
  </si>
  <si>
    <t>Bashkia Malesia e madhe (MINISTRIA E INFRASTRUKTURES DHE ENERGJISE )</t>
  </si>
  <si>
    <t>Policia Ushtarake (MINISTRIA E MBROJTJES )</t>
  </si>
  <si>
    <t>Hekurudha Shqiptare Sh.A (MINISTRIA E INFRASTRUKTURES DHE ENERGJISE )</t>
  </si>
  <si>
    <t>Njesia Vendore e Kujdesit Shendetesor Durres  (MINISTRIA E SHENDETESISE DHE MBROJTJES SOCIALE )</t>
  </si>
  <si>
    <t>Bashkia Kavaje (MINISTRIA E INFRASTRUKTURES DHE ENERGJISE )</t>
  </si>
  <si>
    <t>Shërbimi Kombëtar i Urgjencës  (MINISTRIA E SHENDETESISE DHE MBROJTJES SOCIALE )</t>
  </si>
  <si>
    <t>Sh.aUjesjelles Kanalizime Durres (MINISTRIA E INFRASTRUKTURES DHE ENERGJISE )</t>
  </si>
  <si>
    <t>Bashkia Kolonjë (MINISTRIA E INFRASTRUKTURES DHE ENERGJISE )</t>
  </si>
  <si>
    <t>Bashkia Mallakastër (MINISTRIA E INFRASTRUKTURES DHE ENERGJISE )</t>
  </si>
  <si>
    <t>Drejtoria e Vendore e Policise Elbasan  (MINISTRIA E BRENDSHME )</t>
  </si>
  <si>
    <t>Agjencia Kombetare e Burimeve Natyrore (MINISTRIA E INFRASTRUKTURES DHE ENERGJISE )</t>
  </si>
  <si>
    <t>Bashkia Finiq (MINISTRIA E INFRASTRUKTURES DHE ENERGJISE )</t>
  </si>
  <si>
    <t>RU nr.6630, (MINISTRIA E MBROJTJES )</t>
  </si>
  <si>
    <t>Bashkia Vau I Dejës (MINISTRIA E INFRASTRUKTURES DHE ENERGJISE &amp; MINISTRIA E ARSIMIT SPORTIT DHE RINISE)</t>
  </si>
  <si>
    <t>Bashkia Krujë (MINISTRIA E INFRASTRUKTURES DHE ENERGJISE )</t>
  </si>
  <si>
    <t>Sh.a Ujesjelles Kanalizime Kurbin (MINISTRIA E INFRASTRUKTURES DHE ENERGJISE )</t>
  </si>
  <si>
    <t>Bashkia Lezhë (MINISTRIA E INFRASTRUKTURES DHE ENERGJISE )</t>
  </si>
  <si>
    <t>Komisariati i Policise Sarande (MINISTRIA E BRENDSHME )</t>
  </si>
  <si>
    <t>Sh.a Ujesjelles Kanalizime MAt (MINISTRIA E INFRASTRUKTURES DHE ENERGJISE )</t>
  </si>
  <si>
    <t>Agjencia e Mbikqyrjes Policore (MINISTRIA E BRENDSHME )</t>
  </si>
  <si>
    <t>IGJU (MINISTRIA E MBROJTJES )</t>
  </si>
  <si>
    <t>Bashkia Peqin (MINISTRIA E INFRASTRUKTURES DHE ENERGJISE )</t>
  </si>
  <si>
    <t>Spitali Diber (MINISTRIA E SHENDETESISE DHE MBROJTJES SOCIALE )</t>
  </si>
  <si>
    <t>Deget ne rrethe dhe Aparati (MINISTRIA E FINANCAVE DHE EKONOMISE )</t>
  </si>
  <si>
    <t>Maternitet Nr.2T. (3535) (MINISTRIA E SHENDETESISE DHE MBROJTJES SOCIALE )</t>
  </si>
  <si>
    <t>Drejtoria e Vendore e Policise Berat  (MINISTRIA E BRENDSHME )</t>
  </si>
  <si>
    <t>Bashkia Shijak (MINISTRIA E INFRASTRUKTURES DHE ENERGJISE )</t>
  </si>
  <si>
    <t>Spitali Elbasan (MINISTRIA E SHENDETESISE DHE MBROJTJES SOCIALE )</t>
  </si>
  <si>
    <t>Bashkia Fier (MINISTRIA E INFRASTRUKTURES DHE ENERGJISE )</t>
  </si>
  <si>
    <t>Sha Ujësjellës Kanalizime Lushnje  (MINISTRIA E INFRASTRUKTURES DHE ENERGJISE )</t>
  </si>
  <si>
    <t>Inspektoriati Shtetror Teknik dhe Industrial (MINISTRIA E INFRASTRUKTURES DHE ENERGJISE )</t>
  </si>
  <si>
    <t>Bashkia Roskovec (MINISTRIA E ARSIMIT SPORTIT DHE RINISE )</t>
  </si>
  <si>
    <t>Sp.Psikiatrik Vlore (MINISTRIA E SHENDETESISE DHE MBROJTJES SOCIALE )</t>
  </si>
  <si>
    <t xml:space="preserve">ASIG </t>
  </si>
  <si>
    <t>Bashkia Tepelene (MINISTRIA E INFRASTRUKTURES DHE ENERGJISE )</t>
  </si>
  <si>
    <t>Spitali Kukes  (MINISTRIA E SHENDETESISE DHE MBROJTJES SOCIALE )</t>
  </si>
  <si>
    <t>-</t>
  </si>
  <si>
    <t>Bashkia Tropoje (MINISTRIA E ARSIMIT SPORTIT DHE RINISE )</t>
  </si>
  <si>
    <t>MEPJ (MINISTRIA PER EUROPEN DHE PUNET E JASHTME )</t>
  </si>
  <si>
    <t>Bashkia Himare (MINISTRIA E INFRASTRUKTURES DHE ENERGJISE )</t>
  </si>
  <si>
    <t>Instituti Kombetar I Trashegimise Kulturore  (MINISTRIA E KULTURES )</t>
  </si>
  <si>
    <t>Inspektoriati i Lartë i Drejtësisë (INSTITUCIONET E SISTEMIT TE DREJTESISE )</t>
  </si>
  <si>
    <t>AKVMB (MINISTRIA E BUJQESISE DHE ZHVILLIMIT RURAL )</t>
  </si>
  <si>
    <t>Spitali Durres (MINISTRIA E SHENDETESISE DHE MBROJTJES SOCIALE )</t>
  </si>
  <si>
    <t>Spitali Shkoder (MINISTRIA E SHENDETESISE DHE MBROJTJES SOCIALE )</t>
  </si>
  <si>
    <t xml:space="preserve">Agjencia Kombëtare e Rinisë (3535) </t>
  </si>
  <si>
    <t>Bashkia Has (MINISTRIA E INFRASTRUKTURES DHE ENERGJISE )</t>
  </si>
  <si>
    <t>Bashkia Libohovë (MINISTRIA E INFRASTRUKTURES DHE ENERGJISE )</t>
  </si>
  <si>
    <t>Bashkia Maliq (MINISTRIA E INFRASTRUKTURES DHE ENERGJISE )</t>
  </si>
  <si>
    <t>DPA (DREJTORIA E PERGJITHSHME E ARKIVAVE )</t>
  </si>
  <si>
    <t>Kryeministria (KRYEMINISTRIA )</t>
  </si>
  <si>
    <t xml:space="preserve">mbeshtetje per Rinine dhe Femijet </t>
  </si>
  <si>
    <t>Prokuroria e Posaçme Kundër Korrupsionit dhe Krimit të Organizuar  (STRUKTURA E POSACME KUNDER KORRUPSIONIT DHE KRIMIT TE ORGANIZUAR )</t>
  </si>
  <si>
    <t>Sh.a Ndermarrja Ujesjelles Kanalizime Elbasan (MINISTRIA E INFRASTRUKTURES DHE ENERGJISE )</t>
  </si>
  <si>
    <t>Sh.a Ujësjellës Kanalizime  Lushnje  (MINISTRIA E INFRASTRUKTURES DHE ENERGJISE )</t>
  </si>
  <si>
    <t>Sh.a Ujësjellës Kanalizime Vau I Dejes  (MINISTRIA E INFRASTRUKTURES DHE ENERGJISE )</t>
  </si>
  <si>
    <t>Universiteti "Ismail Qemali" Vlore (MINISTRIA E ARSIMIT SPORTIT DHE RINISE )</t>
  </si>
  <si>
    <t>Kuvendi (KUVENDI )</t>
  </si>
  <si>
    <t>AIDA (MINISTRIA E FINANCAVE DHE EKONOMISE )</t>
  </si>
  <si>
    <t>Bashkia Korçë (MINISTRIA E ARSIMIT SPORTIT DHE RINISE )</t>
  </si>
  <si>
    <t>Bashkia Permet  (MINISTRIA E INFRASTRUKTURES DHE ENERGJISE )</t>
  </si>
  <si>
    <t>Qarku Shkoder (MINISTRIA E INFRASTRUKTURES DHE ENERGJISE )</t>
  </si>
  <si>
    <t>QPR (MINISTRIA E MBROJTJES )</t>
  </si>
  <si>
    <t>Bashkia Selenice (MINISTRIA E ARSIMIT SPORTIT DHE RINISE )</t>
  </si>
  <si>
    <t>Bashkia Skrapar (MINISTRIA E INFRASTRUKTURES DHE ENERGJISE )</t>
  </si>
  <si>
    <t>Bashkia Kuçove (MINISTRIA E INFRASTRUKTURES DHE ENERGJISE )</t>
  </si>
  <si>
    <t>Bashkia Memaliaj (MINISTRIA E INFRASTRUKTURES DHE ENERGJISE )</t>
  </si>
  <si>
    <t>Bashkia Pustec (MINISTRIA E INFRASTRUKTURES DHE ENERGJISE )</t>
  </si>
  <si>
    <t>Bashkia Ura - Vajgurore (MINISTRIA E INFRASTRUKTURES DHE ENERGJISE )</t>
  </si>
  <si>
    <t>Rezervat (MINISTRIA E MBROJTJES )</t>
  </si>
  <si>
    <t>Universiteti Bujqesor  (MINISTRIA E ARSIMIT SPORTIT DHE RINISE )</t>
  </si>
  <si>
    <t>AQFA (MINISTRIA E MBROJTJES )</t>
  </si>
  <si>
    <t>Bashkia Rrogozhine  (MINISTRIA E INFRASTRUKTURES DHE ENERGJISE )</t>
  </si>
  <si>
    <t>Sherbimi Informativ i Shtetit (SHERBIMI INFORMATIV I SHTETIT )</t>
  </si>
  <si>
    <t>Bashkia Lushnje (MINISTRIA E ARSIMIT SPORTIT DHE RINISE )</t>
  </si>
  <si>
    <t>Sh.a Ujesjelles Kanalizime Lushnje (MINISTRIA E INFRASTRUKTURES DHE ENERGJISE )</t>
  </si>
  <si>
    <t>ISUV (MINISTRIA E BUJQESISE DHE ZHVILLIMIT RURAL )</t>
  </si>
  <si>
    <t>Porti Detar Sarande (MINISTRIA E INFRASTRUKTURES DHE ENERGJISE )</t>
  </si>
  <si>
    <t>Bashkia Divjake (MINISTRIA E INFRASTRUKTURES DHE ENERGJISE )</t>
  </si>
  <si>
    <t>Bashkia Mirdite (MINISTRIA E INFRASTRUKTURES DHE ENERGJISE )</t>
  </si>
  <si>
    <t xml:space="preserve">Drejtoria e Sherbimeve Qeveritare </t>
  </si>
  <si>
    <t>Sh.a Ujesjelles  Kanalzime Kamez (MINISTRIA E INFRASTRUKTURES DHE ENERGJISE )</t>
  </si>
  <si>
    <t>Sh.a  Ujësjellës Kanalizime  Sarande (MINISTRIA E INFRASTRUKTURES DHE ENERGJISE )</t>
  </si>
  <si>
    <t>Bashkia Prrenjas (MINISTRIA E INFRASTRUKTURES DHE ENERGJISE )</t>
  </si>
  <si>
    <t>I. K. M Territorit (MINISTRIA E BRENDSHME )</t>
  </si>
  <si>
    <t>Sh.a Ujesjelles Kanalizime Kolonjë (MINISTRIA E INFRASTRUKTURES DHE ENERGJISE )</t>
  </si>
  <si>
    <t>Bashkia Cerrik (MINISTRIA E INFRASTRUKTURES DHE ENERGJISE )</t>
  </si>
  <si>
    <t>IPQP Tirane (MINISTRIA E BRENDSHME )</t>
  </si>
  <si>
    <t>Sh.a Ujesjelles Kanalizime Diber (MINISTRIA E INFRASTRUKTURES DHE ENERGJISE )</t>
  </si>
  <si>
    <t>Sh.a Ujesjelles Kanalizime Peqin (MINISTRIA E INFRASTRUKTURES DHE ENERGJISE )</t>
  </si>
  <si>
    <t>DPPPP (MINISTRIA E FINANCAVE DHE EKONOMISE )</t>
  </si>
  <si>
    <t>Sh.a Ujësjellës Kanalizime Kelcyre (MINISTRIA E INFRASTRUKTURES DHE ENERGJISE )</t>
  </si>
  <si>
    <t>Bashkia Selenicë (MINISTRIA E INFRASTRUKTURES DHE ENERGJISE )</t>
  </si>
  <si>
    <t>Sh.a Ujesjelles Kanalizime Elbasan (MINISTRIA E INFRASTRUKTURES DHE ENERGJISE )</t>
  </si>
  <si>
    <t>Bashkia Klos (MINISTRIA E INFRASTRUKTURES DHE ENERGJISE )</t>
  </si>
  <si>
    <t>Bashkia Kelcyre (MINISTRIA E INFRASTRUKTURES DHE ENERGJISE )</t>
  </si>
  <si>
    <t>Bashkia Kurbin (MINISTRIA E INFRASTRUKTURES DHE ENERGJISE )</t>
  </si>
  <si>
    <t>KLSH (KONTROLLI I LARTE I SHTETIT )</t>
  </si>
  <si>
    <t>QNOD (MINISTRIA E MBROJTJES )</t>
  </si>
  <si>
    <t>Sh.a Ujesjelles kanalizime  Vlore (MINISTRIA E INFRASTRUKTURES DHE ENERGJISE )</t>
  </si>
  <si>
    <t>Sh.a Ujesjelles kanalzime  Vlore (MINISTRIA E INFRASTRUKTURES DHE ENERGJISE )</t>
  </si>
  <si>
    <t>Sh.a  Ujësjellës Kanalizime Bulqizë (MINISTRIA E INFRASTRUKTURES DHE ENERGJISE )</t>
  </si>
  <si>
    <t xml:space="preserve">Agjencia për Mediat dhe Informim </t>
  </si>
  <si>
    <t>Bashkia Puke  (MINISTRIA E INFRASTRUKTURES DHE ENERGJISE )</t>
  </si>
  <si>
    <t>Reparti Ushtarak Nr.6640 Tirane  (MINISTRIA E MBROJTJES )</t>
  </si>
  <si>
    <t xml:space="preserve">Agjencia Kombëtare e Planifikimit të Territorit  </t>
  </si>
  <si>
    <t>Sh.a Ujësjellës Kanalizime Korçe (MINISTRIA E INFRASTRUKTURES DHE ENERGJISE )</t>
  </si>
  <si>
    <t>Bashkia Konispol (MINISTRIA E INFRASTRUKTURES DHE ENERGJISE )</t>
  </si>
  <si>
    <t>QTTB Lushnje + Kruje + Vlore + Shkoder (MINISTRIA E BUJQESISE DHE ZHVILLIMIT RURAL )</t>
  </si>
  <si>
    <t>Ndermarrja e Prodhim Celikut Elbasan (MINISTRIA E INFRASTRUKTURES DHE ENERGJISE )</t>
  </si>
  <si>
    <t>KLGJ (KESHILLI I LARTE GJYQESOR )</t>
  </si>
  <si>
    <t>Sekretariati per Nismen e Transparences ne Industrine Nxjerrese (MINISTRIA E INFRASTRUKTURES DHE ENERGJISE )</t>
  </si>
  <si>
    <t>Sh.a Ujësjellës Kanalizime Cerrik (MINISTRIA E INFRASTRUKTURES DHE ENERGJISE )</t>
  </si>
  <si>
    <t xml:space="preserve">Agjencia e Ofrimit të Shërbimeve Publike të Integruara (Adisa) </t>
  </si>
  <si>
    <t xml:space="preserve">Shkolla Shqiptare e Administratës Publike  </t>
  </si>
  <si>
    <t>Aparati Qendror SHISH (SHERBIMI INFORMATIV I SHTETIT )</t>
  </si>
  <si>
    <t>Sh.a Ujësjellës Kanalizime Belsh (MINISTRIA E INFRASTRUKTURES DHE ENERGJISE )</t>
  </si>
  <si>
    <t>ISHMT (MINISTRIA E FINANCAVE DHE EKONOMISE )</t>
  </si>
  <si>
    <t>QTTB  Krujë (MINISTRIA E BUJQESISE DHE ZHVILLIMIT RURAL )</t>
  </si>
  <si>
    <t>Komisioni Qendror i Zgjedhjeve   (KOMISIONI QENDROR I ZGJEDHJEVE )</t>
  </si>
  <si>
    <t>Sh.a Ujësjellës Kanalizime Permet (MINISTRIA E INFRASTRUKTURES DHE ENERGJISE )</t>
  </si>
  <si>
    <t>Drejtoria e Pergjithshme Detare (MINISTRIA E INFRASTRUKTURES DHE ENERGJISE )</t>
  </si>
  <si>
    <t>Aparati Keshilli i Larte i Prokurorise  (KESHILLI I LARTE I PROKURORISE )</t>
  </si>
  <si>
    <t>Bashkia Librazhd (MINISTRIA E INFRASTRUKTURES DHE ENERGJISE )</t>
  </si>
  <si>
    <t>Drejtoria e Pergjithshme e Arsimit Parauniversitar (MINISTRIA E ARSIMIT SPORTIT DHE RINISE )</t>
  </si>
  <si>
    <t>Garda e Republikes  (MINISTRIA E BRENDSHME )</t>
  </si>
  <si>
    <t>Prokuroria e Pergjithshme (PROKURORIA E PERGJITHSHME )</t>
  </si>
  <si>
    <t>RU Nr.6604 (MINISTRIA E MBROJTJES )</t>
  </si>
  <si>
    <t>Sh.a Ujësjellës Kanalizime  Rrogozhine  (MINISTRIA E INFRASTRUKTURES DHE ENERGJISE )</t>
  </si>
  <si>
    <t>Sh.a Ujësjellës Kanalizime Shkodër (MINISTRIA E INFRASTRUKTURES DHE ENERGJISE )</t>
  </si>
  <si>
    <t>Shkolla e Magjistratures (SHKOLLA E MAGJISTRATURES )</t>
  </si>
  <si>
    <t>UK  Vau I Dejës (MINISTRIA E INFRASTRUKTURES DHE ENERGJISE )</t>
  </si>
  <si>
    <t>AKAFPK (MINISTRIA E FINANCAVE DHE EKONOMISE )</t>
  </si>
  <si>
    <t>Albkrom (MINISTRIA E INFRASTRUKTURES DHE ENERGJISE )</t>
  </si>
  <si>
    <t>DPM (MINISTRIA E FINANCAVE DHE EKONOMISE )</t>
  </si>
  <si>
    <t>Uzina e Plehrave Azotike
 Fier (MINISTRIA E INFRASTRUKTURES DHE ENERGJISE )</t>
  </si>
  <si>
    <t>Albminierat  (MINISTRIA E INFRASTRUKTURES DHE ENERGJISE )</t>
  </si>
  <si>
    <t>Albbaker (MINISTRIA E INFRASTRUKTURES DHE ENERGJISE )</t>
  </si>
  <si>
    <t>Agjencia e Trajtimit te Pronave (MINISTRIA E DREJTESISE )</t>
  </si>
  <si>
    <t>AKSEM (MINISTRIA E INFRASTRUKTURES DHE ENERGJISE )</t>
  </si>
  <si>
    <t>Institucioni i Presidences (PRESIDENCA )</t>
  </si>
  <si>
    <t>Komisioni i Prokurimit Publik  (KOMISIONI I PROKURIMIT PUBLIK )</t>
  </si>
  <si>
    <t>Sh.aUjesjelles Kanalizime Kolonjë (MINISTRIA E INFRASTRUKTURES DHE ENERGJISE )</t>
  </si>
  <si>
    <t>Administrata Qendrore e ISHP (MINISTRIA E FINANCAVE DHE EKONOMISE )</t>
  </si>
  <si>
    <t>Drejtoria e Pergjithshme e Permbarimit (MINISTRIA E DREJTESISE )</t>
  </si>
  <si>
    <t xml:space="preserve">Drejtoria e Sigurimit te Informacionit te Klasifikuar </t>
  </si>
  <si>
    <t>Prefektura (MINISTRIA E BRENDSHME )</t>
  </si>
  <si>
    <t>Qendra e Botimeve Zyrtare (MINISTRIA E DREJTESISE )</t>
  </si>
  <si>
    <t>QKB (MINISTRIA E FINANCAVE DHE EKONOMISE )</t>
  </si>
  <si>
    <t>Instituit Kombëtar I Trashegimise Kulturore (MINISTRIA E KULTURES )</t>
  </si>
  <si>
    <t>Sh.a Ujësjellës Kanalizime Divjake (MINISTRIA E INFRASTRUKTURES DHE ENERGJISE )</t>
  </si>
  <si>
    <t>Sh.a Ujësjellës Kanalizime   Vore  (MINISTRIA E INFRASTRUKTURES DHE ENERGJISE )</t>
  </si>
  <si>
    <t>Sh.a Ujësjellës Kanalizime Sarande (MINISTRIA E INFRASTRUKTURES DHE ENERGJISE )</t>
  </si>
  <si>
    <t>Sh.a Ujësjellës Kanalizime   Konispol (MINISTRIA E INFRASTRUKTURES DHE ENERGJISE )</t>
  </si>
  <si>
    <t>AREBet (MINISTRIA E BUJQESISE DHE ZHVILLIMIT RURAL )</t>
  </si>
  <si>
    <t xml:space="preserve">AKCESK </t>
  </si>
  <si>
    <t>Avokati i Popullit (AVOKATI I POPULLIT )</t>
  </si>
  <si>
    <t>Gjykata Kushtetuese  (GJYKATA KUSHTETUESE )</t>
  </si>
  <si>
    <t xml:space="preserve">Komiteti i Kulteve </t>
  </si>
  <si>
    <t>Ndermarrja e Kontroll Shfrytezimit te Mjeteve Ujore  (MINISTRIA E INFRASTRUKTURES DHE ENERGJISE )</t>
  </si>
  <si>
    <t>ASHSH (MINISTRIA E INFRASTRUKTURES DHE ENERGJISE )</t>
  </si>
  <si>
    <t>ILDKPKI (ILDKPKI )</t>
  </si>
  <si>
    <t xml:space="preserve">Inspektoriati Qendror  </t>
  </si>
  <si>
    <t>Komisioneri per Mbikqyrjen  e Sherbimit Civil  (KOMISIONIERI PER MBIKQYRJEN E SHERBIMIT CIVIL )</t>
  </si>
  <si>
    <t>Kontrolli I Larte I Shtetit (KONTROLLI I LARTE I SHTETIT )</t>
  </si>
  <si>
    <t>PIU Rehabilitimit te Sisitemit Shendetesor (MINISTRIA E SHENDETESISE DHE MBROJTJES SOCIALE )</t>
  </si>
  <si>
    <t>Adm Qendrore SHSSH (MINISTRIA E SHENDETESISE DHE MBROJTJES SOCIALE )</t>
  </si>
  <si>
    <t>Autoriteti i Konkurences (AUTORITETI I KONKURENCES )</t>
  </si>
  <si>
    <t>Autoriteti per informim mbi dokumentet e ish Sigurimit te Shtetit  (AUTORITETI PËR TË DREJTËN E INFORMIMIT )</t>
  </si>
  <si>
    <t>DPS (MINISTRIA E FINANCAVE DHE EKONOMISE )</t>
  </si>
  <si>
    <t>Drejtoria e Ndihmes Juridike Falas (MINISTRIA E DREJTESISE )</t>
  </si>
  <si>
    <t>Drejtoria e Pergjithshme e Sherbimit te Proves  (MINISTRIA E DREJTESISE )</t>
  </si>
  <si>
    <t>Institui I Trabsport  (MINISTRIA E INFRASTRUKTURES DHE ENERGJISE )</t>
  </si>
  <si>
    <t>Kolegji i Posacem i Apelimit  (INSTITUCIONET E SISTEMIT TE DREJTESISE )</t>
  </si>
  <si>
    <t>Komisioni i Pavarur i Kualifikimit  (INSTITUCIONET E SISTEMIT TE DREJTESISE )</t>
  </si>
  <si>
    <t>Qenda e Grumbullimit te trajtimit e Kimikateve te Rrezikshme (MINISTRIA E INFRASTRUKTURES DHE ENERGJISE )</t>
  </si>
  <si>
    <t>Shërbimi Gjeologjik Shqiptar (MINISTRIA E INFRASTRUKTURES DHE ENERGJISE )</t>
  </si>
  <si>
    <t xml:space="preserve">Sherbimi i Avokatures se Shtetit  </t>
  </si>
  <si>
    <t>AQTN (MINISTRIA E INFRASTRUKTURES DHE ENERGJISE )</t>
  </si>
  <si>
    <t>Komisioneret Publik  (INSTITUCIONET E SISTEMIT TE DREJTESISE )</t>
  </si>
  <si>
    <t xml:space="preserve">Agjencia e Auditimit të Programeve të Asistencës (AAPAABE)  </t>
  </si>
  <si>
    <t xml:space="preserve">Agjencia e Menaxhimit të Qendrave për Hapje dhe Dialog (AMQHD) </t>
  </si>
  <si>
    <t xml:space="preserve">Agjencia e Zhvillimit te Territorit </t>
  </si>
  <si>
    <t xml:space="preserve">Agjensia e Prokurimit Publik </t>
  </si>
  <si>
    <t>Agjensia Telegrafike Shqiptare  (AGJENCIA TELEGRAFIKE SHQIPTARE )</t>
  </si>
  <si>
    <t>Akademia e Shkencave e R.SH (AKADEMIA E SHKENCES )</t>
  </si>
  <si>
    <t>ISKK (INSTITUTI I STUDIMEVE TE KRIMEVE TE KOMUNIZMIT )</t>
  </si>
  <si>
    <t>KDIMDP (KOMISIONERI PER TE DREJTEN E INFORMIMIT DHE MBROJTJEN E TE DHENAVE PERSONALE )</t>
  </si>
  <si>
    <t>Keshilli Kombetar i Kontabilitetit (AUTORITETI I KONKURENCES )</t>
  </si>
  <si>
    <t>Komisioneri per Mbrojtjen nga Diskriminimi  (KOMISIONERIT PER MBROJTJEN NGA DISKRIMINIMI )</t>
  </si>
  <si>
    <t xml:space="preserve">Komiteti i Minoriteteve  </t>
  </si>
  <si>
    <t>Mbeshtetje per Shoqerine Civile (MBESHTETJE PER SHOQERINE CIVILE )</t>
  </si>
  <si>
    <t>Qendra Kombtare e Kinematografise (QENDRA KOMBETARE E KINEMATOGRAFISE )</t>
  </si>
  <si>
    <t xml:space="preserve">Sekretariati Teknik i Keshillit Ekonomik Kombetar </t>
  </si>
  <si>
    <t>RU Nr.6004, Tiranë. (MINISTRIA E MBROJTJES )</t>
  </si>
  <si>
    <t>Komiteti i Biresimeve (MINISTRIA E DREJTESISE )</t>
  </si>
  <si>
    <t>AKDC (MINISTRIA E BUJQESISE DHE ZHVILLIMIT RURAL )</t>
  </si>
  <si>
    <t>Drejtoria Qendrore e Operatorit të Shërbimeve të Kujdesit Shëndetësor  (MINISTRIA E SHENDETESISE DHE MBROJTJES SOCIALE )</t>
  </si>
  <si>
    <t>Organi Kombetar I Investigimit te Inc/Aks Ajrore (MINISTRIA E INFRASTRUKTURES DHE ENERGJISE )</t>
  </si>
  <si>
    <t>QPA-Babrru (MINISTRIA E BRENDSHME )</t>
  </si>
  <si>
    <t>Reparti i NSH Fier (MINISTRIA E BRENDSHME )</t>
  </si>
  <si>
    <t>Sp.psikiatrik Elbasan (MINISTRIA E SHENDETESISE DHE MBROJTJES SOCIALE )</t>
  </si>
  <si>
    <t>Spitali Berat (MINISTRIA E SHENDETESISE DHE MBROJTJES SOCIALE )</t>
  </si>
  <si>
    <t>Spitali Gjirokaster (MINISTRIA E SHENDETESISE DHE MBROJTJES SOCIALE )</t>
  </si>
  <si>
    <t>Spitali Korce (MINISTRIA E SHENDETESISE DHE MBROJTJES SOCIALE )</t>
  </si>
  <si>
    <t>Spitali Lushnje (MINISTRIA E SHENDETESISE DHE MBROJTJES SOCIALE )</t>
  </si>
  <si>
    <t>Spitali Pogradec (MINISTRIA E SHENDETESISE DHE MBROJTJES SOCIALE )</t>
  </si>
  <si>
    <t>Universiteti "A. Xhuvani" Elbasan (MINISTRIA E ARSIMIT SPORTIT DHE RINISE )</t>
  </si>
  <si>
    <t>%</t>
  </si>
  <si>
    <t>Institucione të tjera</t>
  </si>
  <si>
    <t>Projekti</t>
  </si>
  <si>
    <t>Aparati i MIE (MINISTRIA E INFRASTRUKTURES DHE ENERGJISE )</t>
  </si>
  <si>
    <t>Të tjera</t>
  </si>
  <si>
    <t>Projekti I Zhvillimit te Integruar Urban dhe Turistik/Program operacional</t>
  </si>
  <si>
    <t>Sistemimi dhe rivitalizimi i skarpatave në Plani i Bardhe</t>
  </si>
  <si>
    <t>Sistemimi dhe rivitalizimi i skarpatave në Shkallen e Tujanit</t>
  </si>
  <si>
    <t>Ngritja e QKSOK</t>
  </si>
  <si>
    <t xml:space="preserve">Programi IPARD III (2021-2027) </t>
  </si>
  <si>
    <t>Lehtësimi i Tregtisë dhe Transportit në Ballkanin Perëndimor</t>
  </si>
  <si>
    <t>Fondi Shqiptar I Zhvillimit</t>
  </si>
  <si>
    <t>Projekte te reja Investimi</t>
  </si>
  <si>
    <t>Financim i Kostos se Menaxhimit te Projekteve qe zbatohen nga FSHZH/Kosto lokale Rruge etj</t>
  </si>
  <si>
    <t>Investime te reja</t>
  </si>
  <si>
    <t>Fondi Shqiptar i Zhvillimit (TVSH) Rruge etj</t>
  </si>
  <si>
    <t>Qendra Multifunkionale e Zhvillimit Rajonal, Rajoni 4, Faza 1</t>
  </si>
  <si>
    <t xml:space="preserve">Instalacion me strukturë druri në oborrin e brendshëm të kryeministrisë </t>
  </si>
  <si>
    <t>Ndërhyrje për përmirësimin e Shtresave asfaltike, Strukturave, Mbrojtie rrugore, etj</t>
  </si>
  <si>
    <t>Ndërhyrje regjeneruesve në blloqet e banimit</t>
  </si>
  <si>
    <t>Investime për rizhvillimin e zonave urbane me potencial ekonomik dhe urbanistik</t>
  </si>
  <si>
    <t xml:space="preserve">BEI - Asistence Teknike; Porta E Alpeve/Program Operacional </t>
  </si>
  <si>
    <t>Rrugët Paralele me Hekurudhën nga Kthesa e Kamzës deri te Stacioni Hekurudhor në Kashar - Loti 1</t>
  </si>
  <si>
    <t>Transformimi urban në hapësira publike kryesore</t>
  </si>
  <si>
    <t>Rikualifikimi dhe sistemimi i Lumit Gjanica, Loti II, Fier</t>
  </si>
  <si>
    <t>Projektet te reja Investimi (Programi Operacional)</t>
  </si>
  <si>
    <t>Ndërhyrje për ndërtimin e Infrastrukturës së Transportit, Parkimeve, Stacioneve multimodela, moleve, etj</t>
  </si>
  <si>
    <t>Investime për transformimin e fshatrave me potencial turistik në zona të integruara të akomodimit dhe shërbimeve</t>
  </si>
  <si>
    <t>Materiale ndërtimi</t>
  </si>
  <si>
    <t>Ndërhyrje në rrugë dhe nyje lidhëse rajonale dhe lokale</t>
  </si>
  <si>
    <t>Fondi Shqiptar i Zhvillimit (TVSH) Ujesjellesa</t>
  </si>
  <si>
    <t>Rigjenerimi Urban në zona periferike dhe informale dhe në fshatra me popullsi të dendur, etj</t>
  </si>
  <si>
    <t>Investime për ngritjen e produkteve turistike në zonat e reja me potencial zhvillimi rajonal dhe lokal, boot camp, resorte eco, kampingje, ski resort, etj</t>
  </si>
  <si>
    <t xml:space="preserve">Ndërhyrje e Integruar për përmirësimin e aksesit, shërbimeve dhe atraksionit turistik ne zonën e Alpeve Shqiptare. </t>
  </si>
  <si>
    <t>Investime për Infrastrukturën e tregjeve dhe hapësirave  tregtare, multifunksionale në zona model zhvillimi</t>
  </si>
  <si>
    <t>Ndërhyrje për mbrojtje mjedisore, lumore, erozion, rrëshqitje</t>
  </si>
  <si>
    <t>Rikualifikimi urban pranë qendrës së qytetit Vlorë, Zona A drejtimi i kullës së Sahatit, Kulla e Sahatit dhe Sheshi i Flamurit</t>
  </si>
  <si>
    <t>Fab Labi i Bimeve medicinale</t>
  </si>
  <si>
    <t>Ndërhyrje për promovimin e zonave të 100 fshatrave nëpërmjet eventeve kulturore, sportive, kulinarie, sociale, etj</t>
  </si>
  <si>
    <t>Ndërhyrje për përmirësimin e sigurisë dhe sinjalistikës rrugore</t>
  </si>
  <si>
    <t>Ndërhyrje në infrastrukturën turistike të aventurës, Zip line, ura të varura, Via ferrata, parqe aventure, etj</t>
  </si>
  <si>
    <t>FAB LAB i Artizanit</t>
  </si>
  <si>
    <t>Asfaltim, Rruga Labinot-Fushë/Qafë Renas si dhe Rruga e re e varrezave Elbasan dhe ndërtimi i mbikalimit hekurudhor në kryqëzimin e Rrugës Nacionale Elbasan-Librazhd, me rrugën "Borodin Mitarja"</t>
  </si>
  <si>
    <t>Financim i Kostos se Menaxhimit te Projekteve qe zbatohen nga FSHZH/Kosto lokale Ujesjellesa etj</t>
  </si>
  <si>
    <t>Studime, analiza, Masterplane (Produkt)</t>
  </si>
  <si>
    <t>Sistemim i Përroit të Llixhave, Segmenti Ura e Pazarit-Llixha dhe Rikualifikim urban i zonës</t>
  </si>
  <si>
    <t>Inkubatori i biznesit në arkitekturë dhe ndërtim në Tiranë</t>
  </si>
  <si>
    <t>Inkubator i Biznesit në  Informacion dhe Teknologji në Vlorë</t>
  </si>
  <si>
    <t>Inkubator i Biznesit në mikpritje  dhe  Turizëm  në Korçë</t>
  </si>
  <si>
    <t>Administrimi i përbashkët i aseteve të rindërtimit dhe në përdorim të përbashkët</t>
  </si>
  <si>
    <t>Qendra e komunikimit dhe kontrollit</t>
  </si>
  <si>
    <t>IPA ADRION + CROSS BORDER + INTERREG MED+IPA AZHR</t>
  </si>
  <si>
    <t>Përmirësimi i shtresave asfaltike për rrugët në  Rajonet 1,2 (Marrëveshje Kuadër)</t>
  </si>
  <si>
    <t>Programi I Zhvillimit Rajonal/Grant</t>
  </si>
  <si>
    <t>Projektim supervision kolaudim</t>
  </si>
  <si>
    <t>Projekte me BE</t>
  </si>
  <si>
    <t>Studime dhe projektime</t>
  </si>
  <si>
    <t>Investime në fibër optike në zonat e bardha</t>
  </si>
  <si>
    <t>Shërbimet inxhinierike të pavarura për zbatimin e Kontratës Koncesionare/PPP “Për rehabilitimin, operimin dhe transferimin e Aeroportit të Kukësit</t>
  </si>
  <si>
    <t>Blerje pajisje zyre dhe elektronike</t>
  </si>
  <si>
    <t>Eureka</t>
  </si>
  <si>
    <t>Instalime dhe Riparime Pjesore</t>
  </si>
  <si>
    <t xml:space="preserve"> Kosto lokale EUREKA</t>
  </si>
  <si>
    <t xml:space="preserve">TVSH </t>
  </si>
  <si>
    <t xml:space="preserve">REFORMA E UJIT </t>
  </si>
  <si>
    <t>STUDIM PROJEKTIME+OPONENCE</t>
  </si>
  <si>
    <t>SUPERVIZION PUNIMESH</t>
  </si>
  <si>
    <t>Ndërtimi i linjës së dërgimit Depo Lis, Burrel, Faza II</t>
  </si>
  <si>
    <t>Impiant I Trajtimi i Ujërave të Ndotura dhe sistemi KUZ, Drimadhe, Dhërmi</t>
  </si>
  <si>
    <t>Ndërtim ujësjellësi Rajonal nga burimet e Përroit të Lopës dhe Gurrave të Ketës,Faza I</t>
  </si>
  <si>
    <t>STUDIM PROJEKTIME TE REJA</t>
  </si>
  <si>
    <t>Ndërtim ujësjellësi Rajonal nga burimet e Përroit të Lopës dhe Gurrave të Ketës, faza II</t>
  </si>
  <si>
    <t>Rikonstruksion I rrjetit teujesjellesit ne lagjen Karroqerre.lagjen Rexhep,Lagjen Vllazeri dhe fshatin Pjeze,Nj.adm Xhafzotaj,bashkia Shijak</t>
  </si>
  <si>
    <t xml:space="preserve"> KOSTO LOKALE</t>
  </si>
  <si>
    <t>SUPERVIZION PUNIMESH PER OBJEKTE TE REJA</t>
  </si>
  <si>
    <t>Instalimi I matësave të ujit për abonentët familjarë në qytetin Bajram Curri</t>
  </si>
  <si>
    <t xml:space="preserve">TVSH e TAKSE DOGANORE </t>
  </si>
  <si>
    <t>Ndërtim By Pass i Vlorës</t>
  </si>
  <si>
    <t>KOSTO LOKALE</t>
  </si>
  <si>
    <t>Sistemim asfaltim rruga Ura e Cerenecit - Peshkopi (Peshkopi - Maqellare), Loti 3</t>
  </si>
  <si>
    <t>Rehabilitim i segmentit rrugore mbikalimi pallati me shigjeta  rrethrrotullimi Shqiponja Loti 2</t>
  </si>
  <si>
    <t>Qendra e monitorimit te trafikut (200 km) Faza e Pare</t>
  </si>
  <si>
    <t>Rehabilitim i segmentit rrugore mbikalimi pallati me shigjeta  rrethrrotullimi Shqiponja Loti 3</t>
  </si>
  <si>
    <t>FOND EMERGJENCE</t>
  </si>
  <si>
    <t xml:space="preserve">Shpronësime </t>
  </si>
  <si>
    <t>Rehabilitim i segmentit rrugore mbikalimi pallati me shigjeta  rrethrrotullimi Shqiponja Loti 2 (shtese  punimesh)</t>
  </si>
  <si>
    <t xml:space="preserve">Rikualifikim i akseve rrugore Unaza Lindore  Loti 3. </t>
  </si>
  <si>
    <t>Rehabilitim dhe masa inxhinierike Nyja e Fllakes.</t>
  </si>
  <si>
    <t>Rehabilitim i segmentit rrugore mbikalimi pallati me shigjeta  rrethrrotullimi Shqiponja Loti 1</t>
  </si>
  <si>
    <t>Studim Projektim Oponence teknike (K.lidhur)</t>
  </si>
  <si>
    <t>Ndërtim By Pass Tepelenë, Loti 1” (shtesë punimesh)</t>
  </si>
  <si>
    <t>Ndërtim rruga Kardhiq - Delvinë Loti 8 (Sinjalistike dhe Siguri rrugore nga Loti 1 deri ne Lotin 6) shtese punimesh</t>
  </si>
  <si>
    <t>Ndërtim rruga Kardhiq - Delvinë Loti 8 (Sistemimi dhe Rivitalizimi i Skarpatave).</t>
  </si>
  <si>
    <t>Ndërtim rruga Kardhiq - Delvinë Loti 8 (Sinjalistike dhe Siguri rrugore nga Loti 1 deri ne Lotin 6).</t>
  </si>
  <si>
    <t>Përfundimi i punimeve në segmentet rrugore ura e Kranesë Qafë Botë, Ura e Kranesë Ura e Gajdarit dhe përmirësimi i segmentit rrugor Shijan Ura e Gajdarit.</t>
  </si>
  <si>
    <t>Rikonstruksion i aksit rrugor Maliq-Lozhan i Ri Strelce</t>
  </si>
  <si>
    <t>Studim projektim rruga Berat - Ballaban.</t>
  </si>
  <si>
    <t>Studim projektim  By Pass Elbasan</t>
  </si>
  <si>
    <t>Studim projektim rruga Kardhiq - Delvinë Loti 8 (rishikimi dhe plotësimi i sinjalistikës dhe sistemimi i skarpatave nga Loti 1 deri në Lotin 6) dhe ndërtimi i rrugës lidhëse Shijan - Ura e Gajdarit dhe rehabilitimi i segmentit rrugor Shijan - Delvinë.</t>
  </si>
  <si>
    <t>SUPERVIZION PUNIMESH 2023-2025</t>
  </si>
  <si>
    <t>VENDIME GJYQËSORE NË PROÇES</t>
  </si>
  <si>
    <t>Rikonstruksion I rrjetit te komunikimit me fiber optike Zall- Herr</t>
  </si>
  <si>
    <t>Përmirësimi i regjistrit elektronik të vaksinimit</t>
  </si>
  <si>
    <t>Përmirësimi i sistemit të Gjeoportalit Kombëtar</t>
  </si>
  <si>
    <t>Blerje pajisje elektronike</t>
  </si>
  <si>
    <t xml:space="preserve">Blerje 7 Automjete </t>
  </si>
  <si>
    <t>Blerje Kondicioneri</t>
  </si>
  <si>
    <t>Rinovim i trungut hekurudhor Gjorme – Hani Hotit, Durres - Elbasan, Rrogozhine - Lushnje</t>
  </si>
  <si>
    <t>PROSEED Arsimi Profesional</t>
  </si>
  <si>
    <t>SASPAC</t>
  </si>
  <si>
    <t>Skills for Job</t>
  </si>
  <si>
    <t xml:space="preserve">  Mbështetje të arsimit dhe formimit profesional nëpërmjet inovacionit</t>
  </si>
  <si>
    <t>Zhvillimi I kontabilitetit ne Sektorin Publik</t>
  </si>
  <si>
    <t>Fuqizimi i kapaciteteve mbikëqyrëse të Autoritetit të Mbikëqyrjes Financiare në Shqipëri, faza 2</t>
  </si>
  <si>
    <t>Blere banesash ne treg qe I shtohen fondit publik te banesave sociale</t>
  </si>
  <si>
    <t>Fuqizimi i cilësisë së auditimit dhe raportimit (FINREP III)</t>
  </si>
  <si>
    <t>Investime të parashikuara 2023
(mijë lekë)</t>
  </si>
  <si>
    <t>Vlera projektit
(mijë lekë)</t>
  </si>
  <si>
    <t>Emërtimi i Projektit</t>
  </si>
  <si>
    <t>Komente dhe analiza: Open Data Albania</t>
  </si>
  <si>
    <t>Burimi: MFE, https://financa.gov.al/projektbuxheti-2023/</t>
  </si>
  <si>
    <t>Vlera (mln lekë)</t>
  </si>
  <si>
    <t>Buxhet 2023
(mijë lekë)</t>
  </si>
  <si>
    <t>Kfë Zhvillim Rajonal/ Kredi/Program operacional</t>
  </si>
  <si>
    <t>Fuqizimi i bashkive me pajisje teknologjike, hardëare, sisteme kontrolli ne territor, monitorime, kamera, qendra kontrolli</t>
  </si>
  <si>
    <t>Upgrade i sistemit te komunikimit te Policisë së Shtetit- DATACOM</t>
  </si>
  <si>
    <t>Tabela 10: Portofoli Investime Publike sipas Institucioneve, me vlerë investimi mbi 500 mln lekë për vitin 2023, buxheti afatmesëm (mijë lekë)</t>
  </si>
  <si>
    <t>Tabela 6: Vlerë Investime 2023 për Kontrata Koncesionare</t>
  </si>
  <si>
    <t>Tabela 7: Renditje Investime Publike sipas peshës së tyre në buxhetin e vitit 2023</t>
  </si>
  <si>
    <t>Buxheti 2023
(mijë lekë)</t>
  </si>
  <si>
    <t>Totali Investime Planifim Buxheti i Shtetit</t>
  </si>
  <si>
    <t>Fondi Shqiptar i Zhvillimit</t>
  </si>
  <si>
    <t>Autoriteti Rrugor Shqiptar</t>
  </si>
  <si>
    <t xml:space="preserve">Reparti Ushtarak Nr.1001 Tirane (3535) </t>
  </si>
  <si>
    <t xml:space="preserve">Agjencia Kombëtare e Mbrojtjes Civile </t>
  </si>
  <si>
    <t xml:space="preserve">QFM Teknike Tirane </t>
  </si>
  <si>
    <t xml:space="preserve">Bashkia Tirane </t>
  </si>
  <si>
    <t>Institucione të tjera Buxhetore</t>
  </si>
  <si>
    <t>Titull: Investime sipas Institucionit dhe Projektit, Buxheti i Shtetit 2023</t>
  </si>
  <si>
    <t>Tabela 2: Renditje e Institucioneve sipas madhësisë së Portofolit për  Investime Publike  2023</t>
  </si>
  <si>
    <t xml:space="preserve">Aparati Ministria e Infrastrukturës dhe Energjetikës </t>
  </si>
  <si>
    <t xml:space="preserve">Aparati Ministrisë së Financave dhe Ekonomisë </t>
  </si>
  <si>
    <t>Aparati Ministria e Arsimit Sportit dhe Rinisë</t>
  </si>
  <si>
    <t>Aparati i Ministrisë së Bujqësisë dhe Zhvillimit Rural</t>
  </si>
  <si>
    <t xml:space="preserve">Aparati Ministria e Kulturës </t>
  </si>
  <si>
    <t>Agjencia Kombëtare Ujësjellës Kanalizime Infrastrukturë Mbetje</t>
  </si>
  <si>
    <t>Forca Tokësore  (Ministria e Mbrojtjes)</t>
  </si>
  <si>
    <t xml:space="preserve">Agjencia Kombëtare e Shoqërisë se Informacionit </t>
  </si>
  <si>
    <t xml:space="preserve">Agjencia për Zhvillimi Bujqësor dhe Rural </t>
  </si>
  <si>
    <t>Drejtoria e Përgjithshme e Hekurudhave</t>
  </si>
  <si>
    <t xml:space="preserve">Njësia e menaxhimit te Projektit Qukës -Qafe Plloc financuar nga BIZH </t>
  </si>
  <si>
    <t>PCU - Njësia e zbatimit te projektit BB  për Ministrinë e Shëndetësisë dhe Mbrojtjes Sociale</t>
  </si>
  <si>
    <t xml:space="preserve">Spitali universitar i Traumës </t>
  </si>
  <si>
    <t>Forca Ajrore</t>
  </si>
  <si>
    <t xml:space="preserve">Tabela 3: Investimet Publike 2023, sipas Projekteve dhe Institucioneve, Ligji për Buxhetin e Shtetit </t>
  </si>
  <si>
    <t>% vs Total Investimit</t>
  </si>
  <si>
    <t>Vlera projekti 
(mijë lekë)</t>
  </si>
  <si>
    <t xml:space="preserve">Projekti për mbështetje ne sektorin energjetik </t>
  </si>
  <si>
    <t>Kontrata e Koncesionit /PPP për përmirësimin, ndërtimin, operimin dhe mirëmbajtjen e rrugës se Arbrit</t>
  </si>
  <si>
    <t>Programi i Rehabilitimit te Lumit te Vlorës (Saudit )/Kredi</t>
  </si>
  <si>
    <t>Mbështetje për sistemimin e furnizimit me Ujë ne Zonat Rurale RëS IV Himare-Kredi</t>
  </si>
  <si>
    <t>Infrastruktura Bashkiake V (KREDI)</t>
  </si>
  <si>
    <t>Rikonstruksion I rrjetit te Ujësjellësit të Bashkisë Tirane [KREDI]</t>
  </si>
  <si>
    <t>Infrastruktura Bashkiake V (GRANT)</t>
  </si>
  <si>
    <t>Sistemimi dhe rivitalizimi i skarpateve në Plani i Bardhe</t>
  </si>
  <si>
    <t>Përmirësimi dhe rehabilitimi I urave (Projekti I Bankës Botërore)</t>
  </si>
  <si>
    <t>Sistemimi dhe rivitalizimi i skarpateve në Shkallen e Tujanit</t>
  </si>
  <si>
    <t>Forca Tokësore  (MINISTRIA E MBROJTJES )</t>
  </si>
  <si>
    <t>Projekte për programin Forcat e Luftimit</t>
  </si>
  <si>
    <t xml:space="preserve">Armatimi i lehte municion dhe makineri  pajisje </t>
  </si>
  <si>
    <t>Ndërtim objektesh dhe punime për rikonstruksione te godinave te KFT,Zall-Herr</t>
  </si>
  <si>
    <t>Përmirësimi I Sistemeve Digjitale</t>
  </si>
  <si>
    <t>TVSH për projektin me BB</t>
  </si>
  <si>
    <t xml:space="preserve">Bashkëfinancim me Kosto Lokale IPARD </t>
  </si>
  <si>
    <t>Përmirësimi I sistemit te menaxhimit te informacionit për skemat kombëtare</t>
  </si>
  <si>
    <t>Projekte për Forcat e Luftimit</t>
  </si>
  <si>
    <t>Drejtoria e Përgjithshme e Hekurudhave (MINISTRIA E INFRASTRUKTURES DHE ENERGJISE )</t>
  </si>
  <si>
    <t>Rehabilitimi i linjës hekurudhore Durrës - Termali i pasagjereve Tirane dhe ndërtimi i linje hekurudhore Tiranës - Rinas 2</t>
  </si>
  <si>
    <t>Hekurudha Shkodër Hani i Hotit (Kredi)</t>
  </si>
  <si>
    <t>Rehabilitimi i linjës hekurudhore Durrës - Termali i pasagjereve Tirane dhe ndërtimi i linje hekurudhore Tiranës - Rinas 1</t>
  </si>
  <si>
    <t>Ndërtimi Banesave Sociale</t>
  </si>
  <si>
    <t>Përmirësim I kushteve te banimit</t>
  </si>
  <si>
    <t>Ndërtim i Tuneli i Llogorasë</t>
  </si>
  <si>
    <t>% vs. Total</t>
  </si>
  <si>
    <t>Programi i rrugëve Rurale/Programi operacional</t>
  </si>
  <si>
    <t>Ngritja e infrastrukturës mbështetëse në funksion të kompleksit multi-funksional për zhvillimin e sektorëve të ndryshëm të motorizimit, Auto-Moto Park,  në Bashkinë Elbasan</t>
  </si>
  <si>
    <t>BERZH-Program Për Zhvillimin e Turizmit/Kredi/Program operacional</t>
  </si>
  <si>
    <t>Ndërhyrja Rigjenerimi Urban ne Fshatra me potencial Turistik</t>
  </si>
  <si>
    <t>Mbështetje për programin "Shërbime projektimi dhe oponence"</t>
  </si>
  <si>
    <t>Mbështetje për programin "Studime fizibiliteti, plane biznesi, zhvillimore, menaxhimi dhe veprimi, masterplane, ngritje kapacitetesh, etj."  (2019) -Vlerësim-për nevojat</t>
  </si>
  <si>
    <t>Ndërhyrje ne zona sportive dhe lodra për fëmije “Dua te luaj”</t>
  </si>
  <si>
    <t>Programi i rrugëve Rurale/Kredi</t>
  </si>
  <si>
    <t>IPA Program Për Zhvillimin e Turizmit/Grant/Program operacional</t>
  </si>
  <si>
    <t>Ndërhyrje e integruar për përmirësimin e aksesit, shërbimeve dhe rikualifikimit urban ne Zonën e Plazhit-Palas-Drymadhes</t>
  </si>
  <si>
    <t>Mbështetje për programin "Kosto Operacionale"</t>
  </si>
  <si>
    <t>Mbështetje për programin (Projektim, mbikëqyrje, kolaudim)PO</t>
  </si>
  <si>
    <t>Ndërhyrje ne zona historike për forcimin e potencialit turistik, kala, ura, qendra historike, pazare, fasada, etj</t>
  </si>
  <si>
    <t>Projekt Trilateral Ndërkufitar</t>
  </si>
  <si>
    <t>Investime për transformimin e aseteve publike me potencial zhvillimi në modele të standardit më të lartë të zhvillimit, Loti 1 “Parku Multifunksional, Tiranë”</t>
  </si>
  <si>
    <t>Programi i Rehabilitimit te Lumit te Vlorës (Kuvajt)/Kredi</t>
  </si>
  <si>
    <t xml:space="preserve">Mbështetje për sistemimin e furnizimit me Ujë ne Zonat Rurale RëS IV Himare-Grant </t>
  </si>
  <si>
    <t>Investime për transformimin e aseteve publike me potencial zhvillimi në modele të standardit më të lartë të zhvillimit, Loti 2 “Kompleksi i Dijes, Korçë”</t>
  </si>
  <si>
    <t xml:space="preserve"> Rikualifikim i qendrës së Çorovodës (Faza II)</t>
  </si>
  <si>
    <t>Ndërhyrje për kultivimin e tokave bashkiake me drurë frutorë/arrorë/vreshta, etj me qëllim përmirësimin e biodiversitetit, ekonomisë bujqësore si dhe duke rritur të ardhurat bashkiake dhe përmirësuar peizazhin rural</t>
  </si>
  <si>
    <t>Faza e katërt e Sheshit publik para hyrjes se portit Durrës</t>
  </si>
  <si>
    <t>Ndërhyrje për rehabilitim dhe transformim mjedisor, peizazhit urban dhe natyror, etj.</t>
  </si>
  <si>
    <t>Investime për transformimin e aseteve publike me potencial zhvillimi në modele të standardit më të lartë të zhvillimit, Loti 3 “Poli i Zhvillimit turistik në Sarandë”</t>
  </si>
  <si>
    <t xml:space="preserve"> Zhvillimi I atraksionit turistik mbështetur mbi potencialet lokale
</t>
  </si>
  <si>
    <t>Rikualifikimi urban dhe ndërtimi i argjinaturave për mbrojtjen nga lumi Vjosë i qendrave të banuara në NJ.A Novoselë</t>
  </si>
  <si>
    <t>Ndërhyrje ne muze dhe objekte monumente kulture</t>
  </si>
  <si>
    <t>Ndërtimi I By Pass te Gjirokastrës</t>
  </si>
  <si>
    <t>Ndërtimi I godinës se re dhe parkimit te Bashkisë Divjake (2020)</t>
  </si>
  <si>
    <t>Përmirësimi i infrastrukturës turistike ne funksion te zhvillimit ekonomik rajonal (2020) Parku I aventurave Puke</t>
  </si>
  <si>
    <t>Mbështetje për sistemin e furnizimit me Ujë ne zonat rurale III /GRANT</t>
  </si>
  <si>
    <t>Mbështetje për programin "Shërbime mbikëqyrje dhe kolaudim"</t>
  </si>
  <si>
    <t>Rivitalizim urban dhe rruga hyrëse ne portin e Vlorës (2020)</t>
  </si>
  <si>
    <t>Ndërhyrje për përmirësimin e aksesit turistik, rrugë biçikletash, motorrash, shtigje këmbësorësh, vendpushimesh, pika turistike, etj</t>
  </si>
  <si>
    <t>Ndërhyrje jetësuese për transformimin e e vlerave te braktisura në mundësi zhvillimi rajonal dhe vendor</t>
  </si>
  <si>
    <t xml:space="preserve">Përmirësim I infrastrukturës rrugore ne zonat turistike te rajonit qendror dhe lehtësimi I trafikut ne zonat urbane te tij. 
</t>
  </si>
  <si>
    <t>Digjitalizimi i Informacionit Arkivor dhe vënia ne dispozicion për akses</t>
  </si>
  <si>
    <t xml:space="preserve">Ngritja e qendrave te ekselencës për zhvillimin rajonal dhe vendor
</t>
  </si>
  <si>
    <t>Ndërtimi I godinës se parkimit dhe hapësirave mbështetëse ne Berat</t>
  </si>
  <si>
    <t>Rikonstruksioni i segmentit rrugor "Peshkopi - Hyrje e Qytetit Selenicë</t>
  </si>
  <si>
    <t>Mbështetje për programin (Oponencë, Mbikëqyrje dhe Kolaudim Punimesh)</t>
  </si>
  <si>
    <t>Ndërtimi I godinës se parkimit dhe hapësirave mbështetëse ne Gjirokastër</t>
  </si>
  <si>
    <t>Programi i Rindërtimit /Kredi/Grant</t>
  </si>
  <si>
    <t>Hartimi I projekteve te rrugëve rurale</t>
  </si>
  <si>
    <t>Rivitalizimi urban I zonave me potencial te larte turistik ne Rajonin 4, Ballina Ujore e Vlorës</t>
  </si>
  <si>
    <t>Rikualifikim urban i Bllokut ne qendër te Kamzës</t>
  </si>
  <si>
    <t>Programi i rrugëve Rurale/Grant</t>
  </si>
  <si>
    <t>Mbështetje për programin (Projektim, mbikëqyrje, kolaudim), 2022</t>
  </si>
  <si>
    <t>Rikonstruksion i Rrugës Harku i Berdicës - Velipojë 3 Lotet</t>
  </si>
  <si>
    <t>Ndërtimi i ITUN ne  Divjake (ndërtimi I impiantit te ujërave te ndotura)</t>
  </si>
  <si>
    <t>Rehabilitimi lumit Gjanice dhe rikonceptim i qendrës se qytetit Fier</t>
  </si>
  <si>
    <t xml:space="preserve"> Sistemim, asfaltim i rrugës Përmet - Carshove</t>
  </si>
  <si>
    <t>Ndërtimi I rrugës Burrel - Sheshaj</t>
  </si>
  <si>
    <t>Projekte për programin Transporti Ajror</t>
  </si>
  <si>
    <t>Konvikte te rinovuar me eficence te energjisë (Faza e dyte) Qyteti Studentit nr 1   Programi i Rehabilitimit të Konvikteve të Universitetit të Tiranës sipas Parimit të Efiҫencës së Energjisë</t>
  </si>
  <si>
    <t>Kontrata e Koncesionit /PPP për projektimin, ndërtimin dhe mirëmbajtjen e rrugës Porti I Jahteve - By Pass Orikum -Dukat (Ura e Shën Elizes )</t>
  </si>
  <si>
    <t>Subvencioni I kontratës koncesionare për ndërtimin, përmirësimin, shfrytetezimin, mirëmbajtjen dhe rehabilitimin e autostradës Milot - Morine</t>
  </si>
  <si>
    <t>Projekte për programin e Mbetjeve Urbane</t>
  </si>
  <si>
    <t>Projekte për objektet e programit (broadband)</t>
  </si>
  <si>
    <t>TVSH për projekte me financim te huaj</t>
  </si>
  <si>
    <t>Shërbime konsulentë te pavarura për zbatimin e kontratës koncesionare/PPP, për projektimin, ndërtimin dhe mirëmbajtjen e rrugës Porti I Jahteve - By Pass Orikum - Dukat (Ura e Shën Elizes)</t>
  </si>
  <si>
    <t>Supervizioni i kontratës koncesionare për ndërtimin, operimin, mirëmbajtjen e rrugës se Arbrit (SHTESE PUNIMESH)</t>
  </si>
  <si>
    <t>Rehabilitimi I Hidrocentralit të Fierzës (DKTI)</t>
  </si>
  <si>
    <t>Supervizion Ndërtim Tuneli i Llogorasë</t>
  </si>
  <si>
    <t>Hartimi i Planeve Sektoriale/rajonale me tematika te veçanta</t>
  </si>
  <si>
    <t>Supervizioni I kontratës koncesionare për ndërtimin, operimin, mirëmbajtjen e rrugës Milot - Morine (shtese punimesh)</t>
  </si>
  <si>
    <t>Supervizion"Projektimi dhe ndërtimi I Portit te Integruar Vlore"</t>
  </si>
  <si>
    <t>Projekt për zonën e liqenit te Pogradecit (Tushemisht - Drilon)</t>
  </si>
  <si>
    <t>Projekte pilot për rikualifikim e blloqeve urbane</t>
  </si>
  <si>
    <t>Hartimi I rregullave teknike te zbatimit te punimeve te ndërtimit</t>
  </si>
  <si>
    <t>Studim mbi lidhjen me rrjetin energjetik te burimeve te reja gjeneruese te energjisë elektrike</t>
  </si>
  <si>
    <t>TVSH per projekte me FH</t>
  </si>
  <si>
    <t>Projekti i kanalizimeve te Tiranës se madhe</t>
  </si>
  <si>
    <t>Programi kombëtar I modernizimit te sektorit te ujësjellës kanalizimeve ( Kredi)</t>
  </si>
  <si>
    <t>Projekti I rikonstruksionit te rrjetit te brendshëm për bashkinë Durrës ( Kredi)</t>
  </si>
  <si>
    <t>Programi I Infrastrukturës Bashkiake III dhe IV (GRANT)</t>
  </si>
  <si>
    <t>Programi kombëtar I modernizimit te sektorit te ujësjellës kanalizimeve ( grant)</t>
  </si>
  <si>
    <t>Rikonstruksion dhe ndërtim I rrjetit te Kanalizimeve te zonave informale, Harmes, pjesërisht Krasta e Vogël, pjesërisht lagjia Dyli Haxhire dhe pjesërisht Lagjia Katund I Ri</t>
  </si>
  <si>
    <t>Rikonstruksion magjistrali kryesor dhe rrjetit të brendshëm të ujësjellësit  të qytetit Patos, Loti III</t>
  </si>
  <si>
    <t>Furnizimi me ujë I zonës turistike bregdetare  Palase-Dhërmi nga Burimet e Tragjasit,Faza II</t>
  </si>
  <si>
    <t>Planifikimi  sektorit te ujit për negociata me BE</t>
  </si>
  <si>
    <t>Furnizimi me ujë I zonës turistike bregdetare  Palase-Dhërmi nga Burimet e Tragjasit,Faza I</t>
  </si>
  <si>
    <t>Ndërtim KUZ , fshatrat Gjoricë  e Sipërme dhe Gjoricë e Poshtme, Nj.A. Gjoricë</t>
  </si>
  <si>
    <t>Furnizim me ujë te fshatrave te njësisë administrative Xiber(Xiber Hane,Petralbe,Shkalle,Xiber Murize,Gur i Bardhe,Ketë), KLOS</t>
  </si>
  <si>
    <t>Përmirësimi I furnizimit me ujë për lagjen Kraste e Vogël, Harmes dhe qytetin Elbasan</t>
  </si>
  <si>
    <t xml:space="preserve"> "Përmirësimi i infrastrukturës se ujërave te zeza ne zonën bregdetare Vlorë"</t>
  </si>
  <si>
    <t>Furnizimi me ujë I zonave turistike Drimadhes,Dhërmi dhe përmirësimi I rrjetit te ujësjellësit te fshatit Dhërmi</t>
  </si>
  <si>
    <t>Ndërtim I rrjetit të transmetimit nga stacioni I pompave Bambull për depo uji qytet Memaliaj dhe vendosja e matësve të ujit në kollonë</t>
  </si>
  <si>
    <t>Ujësjellësi rajonal I Finiqit,Burimet e Merkos,Rrjeti shpërndarës</t>
  </si>
  <si>
    <t>Punime ne kaptazh për furnizimin me ujë te Fshatrave te Nj.Adm Derjan Rukaj</t>
  </si>
  <si>
    <t>Ndërtim rrjeti kryesor furnizimi me ujë I fshatrave të Njësisë Administrative Maqellarë dhe rrjeti shpërndarës fshati Kërçisht I Sipërm</t>
  </si>
  <si>
    <t>Rikostruksion I rrjetit te ujësjellësit ne fshatin (No Suggestions),nj.adm,Rrashbull,bashkia Durrës</t>
  </si>
  <si>
    <t>Sistemi i menaxhimit të informacionit  dhe ndërlidhjen me ndërmarrjet e ujësjellës kanalizime .</t>
  </si>
  <si>
    <t>REFORMA E UJIT (Ekspert për Transferimin e Aktivitetit sipas VKM)</t>
  </si>
  <si>
    <t>Rrjeti shpërndarës për qytetin Rrëshen</t>
  </si>
  <si>
    <t>REFORMA E UJIT (Pagesa e kapitalit për SKPUK)</t>
  </si>
  <si>
    <t>Mirëmbajtje e kantierit te Tiranës se Madhe.</t>
  </si>
  <si>
    <t>Zëvendësimi I tubacionit te dërgimit te ujërave te ndotura me presion,stacioni pompimit Kanali Cukës.</t>
  </si>
  <si>
    <t>Projekti I rikonstruksionit te rrjetit te brendshëm për bashkinë Durrës (Grant)</t>
  </si>
  <si>
    <t>Shpronësime për objektet buxhetore</t>
  </si>
  <si>
    <t>Leje infrastrukturore për objektet Buxhetore</t>
  </si>
  <si>
    <t>Zgjerimi i rrugës Elbasan - Qafe - Thane (Faza II)</t>
  </si>
  <si>
    <t>Ndërtim I Unazës se Jashtme Tirane, Loti 4</t>
  </si>
  <si>
    <t>Ndërtim I Unazës se jashtme Tirane, Loti 5</t>
  </si>
  <si>
    <t>Ndërtim I Unazës se jashtme Tirane, Loti 6</t>
  </si>
  <si>
    <t>Ndërtim I Unazës se jashtme Tirane, Loti 7</t>
  </si>
  <si>
    <t>Plotësimi, Akordimi dhe vazhdimi i punimeve Rehabilitim i segmentit rrugore mbikalimi pallati me shigjeta  rrethrrotullimi Shqiponja Loti 3</t>
  </si>
  <si>
    <t>Projekti I Mirëmbajtjes me Bankën Botërore</t>
  </si>
  <si>
    <t>Ndërtim i rrugës se Unazës se Jashtme Tirane,pjesa verilindore (seg Kth Saukut - Bregu i lumit Loti 2</t>
  </si>
  <si>
    <t>Ndërtim rruga Palas - Dhërmi, shtese punimesh</t>
  </si>
  <si>
    <t>Plotësimi i punimeve dhe rrugët lidhëse ne Unazën lindore, Loti 2</t>
  </si>
  <si>
    <t>Plotësimi, Akordimi dhe vazhdimi i punimeve Sheshi Shqiponja - Lumi I Tiranës, Loti 1 dhe QMT</t>
  </si>
  <si>
    <t>Ndërtim i segmentit rrugor Sheshi Shqiponja - Bulevardi I ri -Shkoze, Urat mbi lumin Tirana           </t>
  </si>
  <si>
    <t>Ndërtim i segmentit rrugor Sheshi Shqiponja- Bulevardi I ri, Loti 2  </t>
  </si>
  <si>
    <t>Ndërtim i Godinës se Qendrës se monitorimit te trafikut</t>
  </si>
  <si>
    <t>Ndërtim rrugët lidhëse te autostradës Tiran - Elbasan me Komunën Berzhite dhe Mezez</t>
  </si>
  <si>
    <t> Përmirësim i sinjalistikes horizontale, vertikale dhe pajisjeve te sigurisë rrugore ne akset e Rajonit Verior, LOTI 1 (2023)</t>
  </si>
  <si>
    <t> Përmirësim i sinjalistikes horizontale, vertikale dhe pajisjeve te sigurisë rrugore ne akset e Rajonit Qendror, LOTI 2 (2023)</t>
  </si>
  <si>
    <t> Përmirësim i sinjalistikes horizontale, vertikale dhe pajisjeve te sigurisë rrugore ne akset e Rajonit Jugor, LOTI 3 (2023)</t>
  </si>
  <si>
    <t>Ndërtim i Qendrës se mbrojtjes kundra zjarrit për Tunelin e Krrabes</t>
  </si>
  <si>
    <t>Rikonstruksione, pajisje zyre dhe TIK për Institucionet e programit (ARRSH dhe 3 Drejtoritë Rajonale)</t>
  </si>
  <si>
    <t>Ndërtim rruga Kardhiq - Delvine Loti 7</t>
  </si>
  <si>
    <t>Ndërtim i lidhjes se rrugës se Oroshit me rrugën e Kombit</t>
  </si>
  <si>
    <t>Ndërtim rruga Kardhiq - Delvine Loti 4 Shtese punimesh</t>
  </si>
  <si>
    <t>Ndërtim i rrugës se Fushë - Bardhës, lidhja me rrugën Kardhiq - Delvine</t>
  </si>
  <si>
    <t>Ndërtimi i rrugës se fshatit Senice dhe lidhja me rrugën Kardhiq - Delvine</t>
  </si>
  <si>
    <t>Përfundim i Punimeve te mbetura dhe plotësimi me rruge dytësore nyja e Milotit, Shtese punimesh</t>
  </si>
  <si>
    <t>Ndërtim rruga By Pass Perëndimor Shkodër, Loti 1</t>
  </si>
  <si>
    <t>Ndërtim rruga Palas - Dhërmi</t>
  </si>
  <si>
    <t>Ndërtim rruga Korçe - Erseke Loti 2 (pjesa e pare)</t>
  </si>
  <si>
    <t>Ndërtim rruga Korçe - Erseke Loti 2 (pjesa e dyte)</t>
  </si>
  <si>
    <t>Zgjerimi i rrugës Elbasan - Qafe - Thane (Faza I)</t>
  </si>
  <si>
    <t xml:space="preserve"> Ndërtim rruga mbikalimi Teg dhe rrugët lidhëse te tij</t>
  </si>
  <si>
    <t>Ndërtim i rrugës, lidhja e Autostradës Milot - Morine me Aeroportin e Kukësit</t>
  </si>
  <si>
    <t>Ndërtim rruga Porto Romano Durres, Loti 3, vazhdimi</t>
  </si>
  <si>
    <t>Ndërtim rruga lidhëse e Aeroportit Ndërkombëtar te Vlorës (VIA) - Autostrada Fier Vlore.</t>
  </si>
  <si>
    <t>Rehabilitim i segmentit rrugor Fier - Vlore (rruga e vjetër).</t>
  </si>
  <si>
    <t xml:space="preserve">Studim Projektim për rikonstruksion dhe ndërtim te rrugëve </t>
  </si>
  <si>
    <t>Studim Projektim zgjerimi i segmentit rrugor, dalje Elbasan - Përrenjas - Qafe Thane.</t>
  </si>
  <si>
    <t>Eleminim i  pikave te zeza (Black Spots), ne rrjetin rrugor kombëtar 2023</t>
  </si>
  <si>
    <t> Përmirësim i sinjalistikes horizontale ne akset dhe segmentet rrugore te Rajonit Qendror</t>
  </si>
  <si>
    <t>Eleminim i  pikave te zeza (Black Spots), ne rrjetin rrugor kombëtar</t>
  </si>
  <si>
    <t> Përmirësim i sinjalistikes horizontale, vertikale dhe pajisjeve te sigurisë rrugore ne akset e Rajonit Verior, LOTI 1 (2022)</t>
  </si>
  <si>
    <t> Përmirësim i sinjalistikes horizontale, vertikale dhe pajisjeve te sigurisë rrugore ne akset e Rajonit Qendror, LOTI 2 (2022)</t>
  </si>
  <si>
    <t> Përmirësim i sinjalistikes horizontale, vertikale dhe pajisjeve te sigurisë rrugore ne akset e Rajonit Jugor, LOTI 3 (2022)</t>
  </si>
  <si>
    <t>Forca Tokësore</t>
  </si>
  <si>
    <t>Kompletim I sallave operacionale dhe ndërtesave te FT me orendi dhe pajisje</t>
  </si>
  <si>
    <t>Përmirësimi i sistemit e-gjoba dhe shtimi i tabletave</t>
  </si>
  <si>
    <t>Përmirësimi i sistemit Aku-Net</t>
  </si>
  <si>
    <t>Përmirësimi i sistemit RUDA</t>
  </si>
  <si>
    <t>Përmirësimi i sistemit Lims</t>
  </si>
  <si>
    <t>Ngritja e infrastrukturës qendrore për sistemet e Policisë se Shtetit</t>
  </si>
  <si>
    <t>Ngritja e Qendrës se Operimit dhe Monitorimit e-Gov</t>
  </si>
  <si>
    <t>Përmirësimi i sistemit te QKB</t>
  </si>
  <si>
    <t>Përmirësimi i Sistemit te Maturës Shtetërore</t>
  </si>
  <si>
    <t>Ngritja e Regjistrave Profesional Mjekësor ( Infermieri, mjeku, stomatologu, farmacisti)</t>
  </si>
  <si>
    <t>Ngritja e hartës digjitale te monitorimit me kamera ne ambiente publike</t>
  </si>
  <si>
    <t xml:space="preserve">Sisteme online për skemat IPARD dhe sisteme te reja </t>
  </si>
  <si>
    <t>Rekonstruksion i Dhomës se Serverit</t>
  </si>
  <si>
    <t xml:space="preserve">Pajisje për furnizim energjie te pandërprere (bateri + inventar) </t>
  </si>
  <si>
    <t>Blerje pajisje  kompjuterike AZHBR</t>
  </si>
  <si>
    <t>Kosto Lokale "Fond garancie I Qeverise Shqiptare për projektin "Krijimi dhe lehtësimi i mbështetjes së agrobiznesit" (BERZH)</t>
  </si>
  <si>
    <t>Blerje pajisje për Drejtorinë Kontrollit (GPS, metër lazer, etj)</t>
  </si>
  <si>
    <t>Blerje programesh (softe te ndryshme për mbarëvajtjen e punës)</t>
  </si>
  <si>
    <t>Hardëere dhe Softwere Firewall (Hë dhe Së te licencuar) Vulnerability scanning</t>
  </si>
  <si>
    <t>Rehabilitimi i linjës hekurudhore Durres - Termali i pasagjereve Tirane dhe ndërtimi i linje hekurudhore Tiranës - Rinas 2</t>
  </si>
  <si>
    <t>Rehabilitimi i linjës hekurudhore Durres - Termali i pasagjereve Tirane dhe ndërtimi i linje hekurudhore Tiranës - Rinas 1</t>
  </si>
  <si>
    <t>TVSH për projekte te huaja</t>
  </si>
  <si>
    <t>Studim i Fisibilitetit dhe Projekt-ide për lidhjen hekurudhore Durres - Prishtine</t>
  </si>
  <si>
    <t>Hartim I planeve te rilevimit te truallit te stacioneve, linjave kryesore dhe degëzimeve Hekurudhore</t>
  </si>
  <si>
    <t>Makineri pajisje për mirëmbajtjen e linjës hekurudhore</t>
  </si>
  <si>
    <t xml:space="preserve">Shpronësimet për zbatimin e projektit te linjës hekurudhore Durres -Tirane dhe për ndërtimin e linjës se re hekurudhore për ne aeroportin e Rinasit. </t>
  </si>
  <si>
    <t>Blerje mjete automobilistike për administratën</t>
  </si>
  <si>
    <t>Pajisje zyre dhe Informatike</t>
  </si>
  <si>
    <t>Zgjerimi i SIFQ tek njësitë e Qeverisjes së Përgjithshme</t>
  </si>
  <si>
    <t xml:space="preserve">Mbështetje për SME-te </t>
  </si>
  <si>
    <t>Rikonstruksion i godinave ne pronësi te Njësive te Qeverisjes Vendore për strehim social</t>
  </si>
  <si>
    <t>Ndërtim rikostruksion i reparteve te praktikave profesionale, shkolla "Beqir Cela" Durres</t>
  </si>
  <si>
    <t>Rikonstruksion i shkollës se mesme profesionale "NAZMI RUSHITI" Peshkopi</t>
  </si>
  <si>
    <t>Rikostruksion I Godinës se MFE</t>
  </si>
  <si>
    <t>ProTax Albania-Implementimi i taksës se pasurisë te bazuar ne vlerën tregut</t>
  </si>
  <si>
    <t>Mirëmbajtja e sistemit te thesarit dhe blerje licenca Oracle</t>
  </si>
  <si>
    <t xml:space="preserve"> - Ndërtim /rikonstruksion i shkollës "Hoteleri -Turizëm" Tirane</t>
  </si>
  <si>
    <t xml:space="preserve">Rikostruksion /shtim ambientesh ne Shkollën "Herman Gmainer" , Tirane </t>
  </si>
  <si>
    <t>TVSH për Projekte te ndryshme</t>
  </si>
  <si>
    <t>Përmirësimi I infrastrukturës kryesisht për zonat informale</t>
  </si>
  <si>
    <t>TVSH për projekte me financim  te huaj</t>
  </si>
  <si>
    <t>Tabela 5: Bashkitë sipas Portofolit te Investime Publike Buxheti shtetit 2023</t>
  </si>
  <si>
    <t xml:space="preserve"> Tirane</t>
  </si>
  <si>
    <t xml:space="preserve"> Berat</t>
  </si>
  <si>
    <t xml:space="preserve"> Mat </t>
  </si>
  <si>
    <t xml:space="preserve"> Pogradec</t>
  </si>
  <si>
    <t xml:space="preserve"> Elbasan </t>
  </si>
  <si>
    <t xml:space="preserve"> Vlorë</t>
  </si>
  <si>
    <t xml:space="preserve"> Patos</t>
  </si>
  <si>
    <t xml:space="preserve"> Dibër</t>
  </si>
  <si>
    <t xml:space="preserve"> Bulqize</t>
  </si>
  <si>
    <t xml:space="preserve"> Kamez</t>
  </si>
  <si>
    <t xml:space="preserve"> Poliçan </t>
  </si>
  <si>
    <t xml:space="preserve"> Devoll</t>
  </si>
  <si>
    <t xml:space="preserve"> Dropull</t>
  </si>
  <si>
    <t xml:space="preserve"> Kukës</t>
  </si>
  <si>
    <t xml:space="preserve"> Sarandë</t>
  </si>
  <si>
    <t xml:space="preserve"> Belsh</t>
  </si>
  <si>
    <t xml:space="preserve"> Gjirokastër</t>
  </si>
  <si>
    <t xml:space="preserve"> Malësia e Madhe </t>
  </si>
  <si>
    <t xml:space="preserve"> Kavaje</t>
  </si>
  <si>
    <t xml:space="preserve"> Kolonjë </t>
  </si>
  <si>
    <t xml:space="preserve"> Mallakastër</t>
  </si>
  <si>
    <t xml:space="preserve"> Finiq</t>
  </si>
  <si>
    <t xml:space="preserve"> Vau I Dejës </t>
  </si>
  <si>
    <t xml:space="preserve"> Krujë</t>
  </si>
  <si>
    <t xml:space="preserve"> Lezhë</t>
  </si>
  <si>
    <t xml:space="preserve"> Peqin</t>
  </si>
  <si>
    <t xml:space="preserve"> Shijak</t>
  </si>
  <si>
    <t xml:space="preserve"> Selenicë </t>
  </si>
  <si>
    <t xml:space="preserve"> Fier </t>
  </si>
  <si>
    <t xml:space="preserve"> Roskovec</t>
  </si>
  <si>
    <t xml:space="preserve"> Tepelene </t>
  </si>
  <si>
    <t xml:space="preserve"> Tropoje </t>
  </si>
  <si>
    <t xml:space="preserve"> Himare</t>
  </si>
  <si>
    <t xml:space="preserve"> Has</t>
  </si>
  <si>
    <t xml:space="preserve"> Libohovë</t>
  </si>
  <si>
    <t xml:space="preserve"> Maliq</t>
  </si>
  <si>
    <t xml:space="preserve"> Korçë</t>
  </si>
  <si>
    <t xml:space="preserve"> Përmet</t>
  </si>
  <si>
    <t xml:space="preserve"> Skrapar</t>
  </si>
  <si>
    <t xml:space="preserve"> Kuçove </t>
  </si>
  <si>
    <t xml:space="preserve"> Memaliaj</t>
  </si>
  <si>
    <t xml:space="preserve"> Pustec</t>
  </si>
  <si>
    <t xml:space="preserve"> Ura - Vajgurore</t>
  </si>
  <si>
    <t xml:space="preserve"> Rrogozhine</t>
  </si>
  <si>
    <t xml:space="preserve"> Lushnje </t>
  </si>
  <si>
    <t xml:space="preserve"> Divjake </t>
  </si>
  <si>
    <t xml:space="preserve"> Mirdite </t>
  </si>
  <si>
    <t xml:space="preserve"> Prrenjas</t>
  </si>
  <si>
    <t xml:space="preserve"> Cërrik</t>
  </si>
  <si>
    <t xml:space="preserve"> Klos </t>
  </si>
  <si>
    <t xml:space="preserve"> Këlcyre </t>
  </si>
  <si>
    <t xml:space="preserve"> Kurbin</t>
  </si>
  <si>
    <t xml:space="preserve"> Puke </t>
  </si>
  <si>
    <t xml:space="preserve"> Konispol</t>
  </si>
  <si>
    <t xml:space="preserve"> Librazhd</t>
  </si>
  <si>
    <t xml:space="preserve"> Gramsh</t>
  </si>
  <si>
    <t xml:space="preserve"> Delvinë</t>
  </si>
  <si>
    <t xml:space="preserve"> Durrës</t>
  </si>
  <si>
    <t xml:space="preserve"> Fushë-Arrëz</t>
  </si>
  <si>
    <t xml:space="preserve"> Shkodër</t>
  </si>
  <si>
    <t xml:space="preserve"> Vorë</t>
  </si>
  <si>
    <t>Bashki</t>
  </si>
  <si>
    <t>Buxhet Shteti Investime sipas Projekteve 2023
(mijë lekë)</t>
  </si>
  <si>
    <t>Shërbime konsulence te pavarura për zbatimin e kontratës koncesionare/PPP, për projektimin, ndërtimin dhe mirëmbajtjen e rrugës Porti I Jahteve - By Pass Orikum - Dukat (Ura e Shën Elizes)</t>
  </si>
  <si>
    <t>Shërbimet inxhinierie të pavarura për zbatimin e Kontratës Koncesionare/PPP “Për rehabilitimin, operimin dhe transferimin e Aeroportit të Kukësit</t>
  </si>
  <si>
    <t>Subvencioni I kontratës koncesionare për ndërtimin, përmirësimin, shfrytëzimin, mirëmbajtjen dhe rehabilitimin e autostradës Milot - Morine</t>
  </si>
  <si>
    <t>Programi IPARD III (2021-2027)    AZHBR</t>
  </si>
  <si>
    <t xml:space="preserve">Projekte granti   Agjencia Kombëtare e Mbrojtjes Civile </t>
  </si>
  <si>
    <t>Fatkeqësi natyrore te menaxhuara AKMC</t>
  </si>
  <si>
    <t>Projekti I Zhvillimit te Integruar Urban dhe Turistik/Program operacional Fondi Shqiptar I Zhvillimit</t>
  </si>
  <si>
    <t xml:space="preserve">Avion pa pilot te armatosur , Dron. Forca Ajrore   </t>
  </si>
  <si>
    <t>Projekte te reja Investimi Fondi Shqiptar I Zhvillimit</t>
  </si>
  <si>
    <t>TVSH  AKUM</t>
  </si>
  <si>
    <t>TVSH e TAKSE DOGANORE  Autoriteti Rrugor Shqiptar</t>
  </si>
  <si>
    <t>Ndërtim By Pass i Vlorës Autoriteti Rrugor Shqiptar</t>
  </si>
  <si>
    <t>Godina e Teatrit Tirane Bashkia Tirane</t>
  </si>
  <si>
    <t>KOSTO LOKALE Autoriteti Rrugor Shqiptar</t>
  </si>
  <si>
    <t>Financim i Kostos se Menaxhimit te Projekteve qe zbatohen nga FSHZH/Kosto lokale Rruge etj Fondi Shqiptar I Zhvillimit</t>
  </si>
  <si>
    <t>REFORMA E UJIT  AKUM</t>
  </si>
  <si>
    <t>Investime te reja Fondi Shqiptar I Zhvillimit</t>
  </si>
  <si>
    <t>Fondi Shqiptar i Zhvillimit (TVSH) Rruge etj Fondi Shqiptar I Zhvillimit</t>
  </si>
  <si>
    <t>Qendra Multifunkionale e Zhvillimit Rajonal, Rajoni 4, Faza 1 Fondi Shqiptar I Zhvillimit</t>
  </si>
  <si>
    <t>Kfë Zhvillim Rajonal/ Kredi/Program operacional Fondi Shqiptar I Zhvillimit</t>
  </si>
  <si>
    <t>Ndërhyrje regjeneruesve në blloqet e banimit Fondi Shqiptar I Zhvillimit</t>
  </si>
  <si>
    <t>Investime për rizhvillimin e zonave urbane me potencial ekonomik dhe urbanistik Fondi Shqiptar I Zhvillimit</t>
  </si>
  <si>
    <t>Sistemim asfaltim rruga Ura e Cerenecit - Peshkopi (Peshkopi - Maqellare), Loti 3 Autoriteti Rrugor Shqiptar</t>
  </si>
  <si>
    <t>BEI - Asistence Teknike; Porta E Alpeve/Program Operacional  Fondi Shqiptar I Zhvillimit</t>
  </si>
  <si>
    <t>PROSEED Arsimi Profesional Aparati Ministrisë së Financave dhe Ekonomisë</t>
  </si>
  <si>
    <t>Transformimi urban në hapësira publike kryesore Fondi Shqiptar I Zhvillimit</t>
  </si>
  <si>
    <t>SASPAC Aparati MFE-se</t>
  </si>
  <si>
    <t>Ngritja e infrastrukturës DRC për sistemet e Policisë QFM Teknike Tirane</t>
  </si>
  <si>
    <t>Rikualifikimi dhe sistemimi i Lumit Gjanica, Loti II, Fier Fondi Shqiptar I Zhvillimit</t>
  </si>
  <si>
    <t>Projekte me BE Aparati i MIE</t>
  </si>
  <si>
    <t>Projektet te reja Investimi (Programi Operacional) Fondi Shqiptar I Zhvillimit</t>
  </si>
  <si>
    <t>Ndërhyrje për ndërtimin e Infrastrukturës së Transportit, Parkimeve, Stacioneve multimodela, moleve, etj Fondi Shqiptar I Zhvillimit</t>
  </si>
  <si>
    <t>Rehabilitim i segmentit rrugore mbikalimi pallati me shigjeta  rrethrrotullimi Shqiponja Loti 2 Autoriteti Rrugor Shqiptar</t>
  </si>
  <si>
    <t>Investime për transformimin e fshatrave me potencial turistik në zona të integruara të akomodimit dhe shërbimeve Fondi Shqiptar I Zhvillimit</t>
  </si>
  <si>
    <t>Promovimi i Zinxhirëve të Vlerave Smart dhe elastike të Klimës Aparati I MBZHR</t>
  </si>
  <si>
    <t>STUDIM PROJEKTIME+OPONENCE AKUM</t>
  </si>
  <si>
    <t>Materiale ndërtimi Fondi Shqiptar I Zhvillimit</t>
  </si>
  <si>
    <t>Projektim dhe Implementim I Mozaikut Tirane Aparati MK</t>
  </si>
  <si>
    <t>Ndërhyrje në rrugë dhe nyje lidhëse rajonale dhe lokale Fondi Shqiptar I Zhvillimit</t>
  </si>
  <si>
    <t>Skills for Job Aparati Ministrisë së Financave dhe Ekonomisë</t>
  </si>
  <si>
    <t>SUPERVIZION PUNIMESH AKUM</t>
  </si>
  <si>
    <t>Fondi Shqiptar i Zhvillimit (TVSH) Ujesjellesa Fondi Shqiptar I Zhvillimit</t>
  </si>
  <si>
    <t>Rigjenerimi Urban në zona periferike dhe informale dhe në fshatra me popullsi të dendur, etj Fondi Shqiptar I Zhvillimit</t>
  </si>
  <si>
    <t xml:space="preserve"> Fondi arsimor 2016 Kfë Aparati Ministrisë së Financave dhe Ekonomisë</t>
  </si>
  <si>
    <t>Investime për ngritjen e produkteve turistike në zonat e reja me potencial zhvillimi rajonal dhe lokal, boot camp, resorte eco, kampingje, ski resort, etj Fondi Shqiptar I Zhvillimit</t>
  </si>
  <si>
    <t>Qendra e monitorimit te trafikut (200 km) Faza e Pare Autoriteti Rrugor Shqiptar</t>
  </si>
  <si>
    <t xml:space="preserve">Blerje mjete lundruese Projekti "JONIADA" QFM Teknike Tirane </t>
  </si>
  <si>
    <t>Sisteme dhe Infrastrukture TIK (AKMC) AKMC</t>
  </si>
  <si>
    <t>Ndërhyrje e Integruar për përmirësimin e aksesit, shërbimeve dhe atraksionit turistik ne zonën e Alpeve Shqiptare.  Fondi Shqiptar I Zhvillimit</t>
  </si>
  <si>
    <t>Ndërtimi i linjës së dërgimit Depo Lis, Burrel, Faza II AKUM</t>
  </si>
  <si>
    <t>Investime për Infrastrukturën e tregjeve dhe hapësirave  tregtare, multifunksionale në zona model zhvillimi Fondi Shqiptar I Zhvillimit</t>
  </si>
  <si>
    <t>Ndërhyrje për mbrojtje mjedisore, lumore, erozion, rrëshqitje Fondi Shqiptar I Zhvillimit</t>
  </si>
  <si>
    <t xml:space="preserve">Pajisje mobileri arsimi baze Aparati i Ministrisë </t>
  </si>
  <si>
    <t xml:space="preserve">  Mbështetje të arsimit dhe formimit profesional nëpërmjet inovacionit Aparati Ministrisë së Financave dhe Ekonomisë</t>
  </si>
  <si>
    <t>Rikonstruksion i plote i KDS, (prona 2/12), objekti nr.14  RU nr.5001</t>
  </si>
  <si>
    <t>Rehabilitim i segmentit rrugore mbikalimi pallati me shigjeta  rrethrrotullimi Shqiponja Loti 3 Autoriteti Rrugor Shqiptar</t>
  </si>
  <si>
    <t>Rikonstruksioni i hidrovorit të Akërnisë, Vlorë. DUK Fier</t>
  </si>
  <si>
    <t>Rikualifikimi urban pranë qendrës së qytetit Vlorë, Zona A drejtimi i kullës së Sahatit, Kulla e Sahatit dhe Sheshi i Flamurit Fondi Shqiptar I Zhvillimit</t>
  </si>
  <si>
    <t>Menaxhimi i Integruar i burimeve ujore (ADA &amp; BE) Agjencia e Menaxhimit te Burimeve Ujore</t>
  </si>
  <si>
    <t>Pajisje laboratorike për AKU AKU</t>
  </si>
  <si>
    <t>FOND EMERGJENCE Autoriteti Rrugor Shqiptar</t>
  </si>
  <si>
    <t>Studime dhe projektime MIE</t>
  </si>
  <si>
    <t>Parku i artit, rivitalizimi dhe rikualifikimi i territorit te ish-Kinostudios "Shqipëria e Re", Tiranë Aparati MK</t>
  </si>
  <si>
    <t xml:space="preserve">Predha për Topin Automatik 20mm (102 HEI) te anijeve te klasit Iliria (7000 copë) RU Nr.2001, </t>
  </si>
  <si>
    <t>Fab Labi i Bimeve medicinale Fondi Shqiptar I Zhvillimit</t>
  </si>
  <si>
    <t>Shpronësime  Autoriteti Rrugor Shqiptar</t>
  </si>
  <si>
    <t xml:space="preserve">Pajisje laboratorike,Fizike-Kimi _Bilogji  Arsimi baze Aparati i Ministrisë </t>
  </si>
  <si>
    <t xml:space="preserve">Pajisje laboratorike,Fizike-Kimi-Bilogji,  arsimi i mesëm i përgjithshëm Aparati i Ministrisë </t>
  </si>
  <si>
    <t>Rikonstruksione te godinave te Prok. Prokurori ne rrethe</t>
  </si>
  <si>
    <t>SUPERVIZION PUNIMESH Autoriteti Rrugor Shqiptar</t>
  </si>
  <si>
    <t>Rehabilitim i segmentit rrugore mbikalimi pallati me shigjeta  rrethrrotullimi Shqiponja Loti 2 (shtese  punimesh) Autoriteti Rrugor Shqiptar</t>
  </si>
  <si>
    <t>Rikualifikim i akseve rrugore Unaza Lindore  Loti 3.  Autoriteti Rrugor Shqiptar</t>
  </si>
  <si>
    <t>Ndërhyrje për promovimin e zonave të 100 fshatrave nëpërmjet eventeve kulturore, sportive, kulinarie, sociale, etj Fondi Shqiptar I Zhvillimit</t>
  </si>
  <si>
    <t>Rikonstruksion i shkollës mesme "Konstandin Kristoforidhi" (rikonstruksion + shtesë anësore 4-kat dhe palestër" Bashkia Elbasan</t>
  </si>
  <si>
    <t>Rritja e sigurisë kibernetike në infrastrukturë e Policisë QFM Teknike Tirane</t>
  </si>
  <si>
    <t>Mbrojtja nga gërryerja e lumit Osum, bregu i majtë i tokës në fshatin Arrëz, bashkia Dimal DUK Korçe</t>
  </si>
  <si>
    <t>Rehabilitimi I Hidrocentralit të Fierzes (DKTI) Aparati i MIE</t>
  </si>
  <si>
    <t>Rikonstruksion Gjimnazi "28 Nëntori", Mat Bashkia Mat</t>
  </si>
  <si>
    <t>Rehabilitim i kanalit ujitës krahu i djathtë rezervuari Gjanç DUK Korçe</t>
  </si>
  <si>
    <t>Mbrojtja nga Lumi Vjosa në Kafaraj, krahu i djathtë (L=400m)  Bashkia Fier  DUK Fier</t>
  </si>
  <si>
    <t>Ndërhyrje për përmirësimin e sigurisë dhe sinjalistikës rrugore Fondi Shqiptar I Zhvillimit</t>
  </si>
  <si>
    <t>Ndërhyrje në infrastrukturën turistike të aventurës, Zip line, ura të varura, Via ferrata, parqe aventure, etj Fondi Shqiptar I Zhvillimit</t>
  </si>
  <si>
    <t>FAB LAB i Artizanit Fondi Shqiptar I Zhvillimit</t>
  </si>
  <si>
    <t xml:space="preserve">Ndërtim i godinës shumë funksionale për shtabin e Forcës Ajrore Forca Ajrore   </t>
  </si>
  <si>
    <t>Rikostruksion I Godines se MFE Aparati MFE-se</t>
  </si>
  <si>
    <t>Blerje softëare Gjykata ne rrethe</t>
  </si>
  <si>
    <t>Rikonstruksion, Shkolla fillore "Myrteza Sala", Bilisht, Devoll Bashkia Devoll</t>
  </si>
  <si>
    <t>Mbyllja, rehabilitimi i mbetjeve urbane nga venddepozitimeve ekzistuese Aparati i Min.Mjedisit</t>
  </si>
  <si>
    <t>Financim i Kostos se Menaxhimit te Projekteve qe zbatohen nga FSHZH/Kosto lokale Ujesjellesa etj Fondi Shqiptar I Zhvillimit</t>
  </si>
  <si>
    <t>Studime, analiza, Masterplane (Produkt) Fondi Shqiptar I Zhvillimit</t>
  </si>
  <si>
    <t>Impiant I Trajtimi i Ujërave të Ndotura dhe sistemi KUZ, Drimadhe, Dhërmi AKUM</t>
  </si>
  <si>
    <t>Ndërtim ujësjellësi Rajonal nga burimet e Përroit të Lopës dhe Gurrave të Ketës,Faza I AKUM</t>
  </si>
  <si>
    <t>Ndërtimi i rrjetit shpërndarës së qytetit të Burrel ( Faza I+Faza II) ,Bashkia Mat  Bashkia Mat</t>
  </si>
  <si>
    <t>Ndërtim ujësjellësi për funzimin me ujë te qytetit Burrel dhe  të fshatrave të Njësisë Administrative Derjan dhe Rukaj -Loti  II Bashkia Mat</t>
  </si>
  <si>
    <t>Rikonstruksion dhe pajisje 5 poliklinikave-kredi e qev.italiane- KREDI Aparati MSHMS</t>
  </si>
  <si>
    <t>Ujësjellësi i fshatit  Duhanas, fshati Lapardha 1,Otllak dhe Orizaj, Bashkia Berat Bashkia Berat</t>
  </si>
  <si>
    <t>Rrjeti shpërndarës të  furnizimit me ujë në 14 fshatrat e Kolonjës, Bashkia Kolonjë Bashkia Kolonjë</t>
  </si>
  <si>
    <t>Furnizimi me ujë  i fshatrave Vertop,Bregas,Fushe Peshtan dhe Vodicë,bashkia Poliçan Bashkia Polican</t>
  </si>
  <si>
    <t>Rikonstruksion i ujësjellësit në 15 fshatrat e njësisë Administrative  Novoselë Bashkia Vlorë</t>
  </si>
  <si>
    <t>Rikonstruksione në rrjetit ekzistues të qytetit  Durrës, zona 14 ,Bashkia Durrës Sh.a Ujësjellës Kanalizime Durrës</t>
  </si>
  <si>
    <t>Rikonstruksione në rrjetit ekzistues të qytetit të Durrësit zona 10 &amp; 13/1, bashkia Durrës Sh.a Ujësjellës Kanalizime Durrës</t>
  </si>
  <si>
    <t>Ndërtimi i KUZ Shënavlash Sh.a Ujësjellës Kanalizime Durrës</t>
  </si>
  <si>
    <t>Shtesa e Impiantit të përpunimit të ujit të pijshëm, Boville 1800l/s faza e II me 1200 l/s Sh.a Ujësjellës Kanalizime Tiranë</t>
  </si>
  <si>
    <t>Ndërtim tubacion transmetimi  Basen presioni -Tunel-Partitar-Depo Daias​  , Sh.a. Ujësjellës Kanalizime Tiranë Sh.a Ujësjellës Kanalizime Tiranë</t>
  </si>
  <si>
    <t>Blerje pajisje zyre  Agjencia Kombëtare e Rinisë (3535)</t>
  </si>
  <si>
    <t>Rikonstruksion Kryeministria</t>
  </si>
  <si>
    <t>Rikonstruksion i shkollës "Muhamet Shehu" dhe ndërtim i palestrës Bashkia Patos</t>
  </si>
  <si>
    <t>Rikonstruksion i shkollës 9-vjeçare "5 Dëshmorët"+kopsht , Suk 1, ambienteve sportive dhe ndërtimi i palestrës Bashkia Roskovec</t>
  </si>
  <si>
    <t>Sistemi informatik i menaxhimit te proceseve te brendshme Aparati i Ministrise</t>
  </si>
  <si>
    <t>Optimizimi i Furnizimit me ujë të qytetit  Kukës,Bashkia Kukës Bashkia Kukës</t>
  </si>
  <si>
    <t>Rikonstruksion dhe shtesë Shkolla e Mesme e Përgjithshme "Themistokli Gërmenji" Bashkia Korçë</t>
  </si>
  <si>
    <t>Sistemim i Përroit të Llixhave, Segmenti Ura e Pazarit-Llixha dhe Rikualifikim urban i zonës Fondi Shqiptar I Zhvillimit</t>
  </si>
  <si>
    <t>Kontrolli dhe Çrrënjosja e sëmundjes së tërbimit - faza III &amp; IV Aparati I MBZHR</t>
  </si>
  <si>
    <t>Mbrojtje nga përmbytja nga lumi Devoll në Gegë, Bashkia Kuçove DUK Korçe</t>
  </si>
  <si>
    <t>Rehabilitim, Shkolla e Mesme "Hajredin Beqari", Selenicë Bashkia Selenice</t>
  </si>
  <si>
    <t>Inkubatori i biznesit në arkitekturë dhe ndërtim në Tiranë Fondi Shqiptar I Zhvillimit</t>
  </si>
  <si>
    <t>Inkubator i Biznesit në  Informacion dhe Teknologji në Vlorë Fondi Shqiptar I Zhvillimit</t>
  </si>
  <si>
    <t>Inkubator i Biznesit në mikpritje  dhe  Turizëm  në Korçë Fondi Shqiptar I Zhvillimit</t>
  </si>
  <si>
    <t>Furnizimi me ujë nga burimi i Gramës për ujësjellësin e Peshkopisë- Faza II Bashkia Dibër</t>
  </si>
  <si>
    <t>Ndërtim ujësjellësi Rajonal nga burimet e Leshnicës, Bashkia Finiq Bashkia Finiq</t>
  </si>
  <si>
    <t>Ndërtimi i rrjetit të Ujësjellësit në Zonën Fushë Kamëz, Bashkia Kamëz Bashkia Kamez</t>
  </si>
  <si>
    <t>Ndërtim linjë transmetimi nga puseta Yzberisht deri në Depo Katund, Katund i Ri &amp;Ndërtim linjë transmetimi nga puseta Yzberisht deri në Depo Qytet Nxënësve, bashkia Tiranë Sh.a Ujësjellës Kanalizime Tiranë</t>
  </si>
  <si>
    <t xml:space="preserve">Rikonstruksion i linjës nga STP Gajde ne STP Toshkëz Sha Ujësjellës Kanalizime Lushnje </t>
  </si>
  <si>
    <t>Rrjeti jashtëm dhe brendshëm,njësia administrative Cukalat,Bashkia Ura Vajgurore Bashkia Ura - Vajgurore</t>
  </si>
  <si>
    <t>Kompletim dhe modernizim me automjete Policia Ushtarake,</t>
  </si>
  <si>
    <t>Pajisje dhe Sisteme TIK Prokurori ne rrethe</t>
  </si>
  <si>
    <t>Kanali ujitës Polis -Tudan DUK Korçe</t>
  </si>
  <si>
    <t>Rikonstruksione i godinave te DPA-se DPA</t>
  </si>
  <si>
    <t>Blere banesash ne treg qe I shtohen fondit publik te banesave sociale Aparati Ministrisë së Financave dhe Ekonomisë</t>
  </si>
  <si>
    <t>Ndërtimi i pjesshëm i Kornizës Referuese Gjeodezike ASIG</t>
  </si>
  <si>
    <t>STUDIM PROJEKTIME TE REJA AKUM</t>
  </si>
  <si>
    <t>Rehabilitim i segmentit rrugore mbikalimi pallati me shigjeta  rrethrrotullimi Shqiponja Loti 1 Autoriteti Rrugor Shqiptar</t>
  </si>
  <si>
    <t>Studim Projektim Oponence teknike (K.lidhur) Autoriteti Rrugor Shqiptar</t>
  </si>
  <si>
    <t>Administrimi i përbashkët i aseteve të rindërtimit dhe në përdorim të përbashkët Fondi Shqiptar I Zhvillimit</t>
  </si>
  <si>
    <t>Qendra e komunikimit dhe kontrollit Fondi Shqiptar I Zhvillimit</t>
  </si>
  <si>
    <t>Ndërtim ujësjellësi Rajonal nga burimet e Përroit të Lopës dhe Gurrave të Ketës, faza II AKUM</t>
  </si>
  <si>
    <t xml:space="preserve">Armatime QFM Teknike Tirane </t>
  </si>
  <si>
    <t xml:space="preserve"> Shtimi i sasisë së furnizimit me  ujë të qytetit të Krujës Bashkia Kruje</t>
  </si>
  <si>
    <t>Ndërtim i ujësjellësit   për qytetin Rubik Bashkia Mirdite</t>
  </si>
  <si>
    <t xml:space="preserve">Rikonstruksion i magjistralit  kryesor dhe rrjetit të ujësjellësit te fshatrave Lekaj, Harizaj, Kryeluzaj, Zambisht, Okshtun dhe Mushnik të njësisë administrative Lekaj, Bashkia Rrogozhinë Bashkia Rrogozhine </t>
  </si>
  <si>
    <t>Mobilje të blera Gjykata ne rrethe</t>
  </si>
  <si>
    <t>IPA ADRION + CROSS BORDER + INTERREG MED+IPA AZHR Fondi Shqiptar I Zhvillimit</t>
  </si>
  <si>
    <t>Mbrojtje nga lumi Devoll ne Grekan DUK Korçe</t>
  </si>
  <si>
    <t>Rikonstruksion Shkolla e Mesme "Muhamet Kondi", Polican Bashkia Polican</t>
  </si>
  <si>
    <t>Mbrojtje nga lumi Shkumbin tek Pularia Elbasan  DUK Korçe</t>
  </si>
  <si>
    <t>Ujësjellësi i Mokrës Faza e II-të Bashkia Pogradec</t>
  </si>
  <si>
    <t>Rikonstruksion ne Maternitetin nr.1 Tirane faza II Materniteti Tirane</t>
  </si>
  <si>
    <t>Rikonstruksioni i segmentit rrugor "Peshkëpi - Hyrje e Qytetit Selenicë Fondi Shqiptar I Zhvillimit</t>
  </si>
  <si>
    <t>Armatime. Pajisje sigurie dhe monitorimi (Policia Ushtarake) Policia Ushtarake</t>
  </si>
  <si>
    <t>Furnizimi me zonat bregdetare, Plazhi i Gjeneralit -Bardhor  -Karpen -Synej Bashkia Kavajë-Varinati I, LOTI I Bashkia Kavaje</t>
  </si>
  <si>
    <t>Furnizimi me ujë i zonës Baba Rrexhepi dhe lugu i Dardhës, Faza e II (Loti Përfundimtar) Bashkia Sarande</t>
  </si>
  <si>
    <t>Ngritje dhe funksionimi i laboratorit të mbrojtjes dhe shëndetit të bimëve (blerje pajisjesh) ISUV</t>
  </si>
  <si>
    <t>Ujesjellesi i fshatit Dragobi Bashkia Tropoje</t>
  </si>
  <si>
    <t>Blerje mjetesh motorike Gjykata ne rrethe</t>
  </si>
  <si>
    <t>Blerje Pajisje elektronike Gjykata ne rrethe</t>
  </si>
  <si>
    <t>Rikonstruksion I Sallave operative  te NUE  neDVP e Komisariatet e Policise QFM Teknike Tirane</t>
  </si>
  <si>
    <t>Blerje mallra Rezerve Shteti ushqimore Rezervat</t>
  </si>
  <si>
    <t>Blerje pajisje kompjuterike dhe zyre DPPPP</t>
  </si>
  <si>
    <t>Rikonstruksion Ambjentesh MEPJ</t>
  </si>
  <si>
    <t>Ndërtim By Pass Tepelenë, Loti 1” (shtesë punimesh) Autoriteti Rrugor Shqiptar</t>
  </si>
  <si>
    <t>Ndërtim rruga Kardhiq - Delvinë Loti 8 (Sinjalistike dhe Siguri rrugore nga Loti 1 deri ne Lotin 6) shtese punimesh Autoriteti Rrugor Shqiptar</t>
  </si>
  <si>
    <t>Ndërtim rruga Kardhiq - Delvinë Loti 8 (Sinjalistike dhe Siguri rrugore nga Loti 1 deri ne Lotin 6). Autoriteti Rrugor Shqiptar</t>
  </si>
  <si>
    <t>Përfundimi i punimeve në segmentet rrugore ura e Kranesë Qafë Botë, Ura e Kranesë Ura e Gajdarit dhe përmirësimi i segmentit rrugor Shijan Ura e Gajdarit. Autoriteti Rrugor Shqiptar</t>
  </si>
  <si>
    <t>Rikonstruksion i aksit rrugor Maliq-Lozhan i Ri Strelce Autoriteti Rrugor Shqiptar</t>
  </si>
  <si>
    <t>Studim projektim rruga Berat - Ballaban. Autoriteti Rrugor Shqiptar</t>
  </si>
  <si>
    <t>Studim projektim  By Pass Elbasan Autoriteti Rrugor Shqiptar</t>
  </si>
  <si>
    <t xml:space="preserve"> KOSTO LOKALE AKUM</t>
  </si>
  <si>
    <t>Projekti FOOD4HEALTH  Aparati I MBZHR</t>
  </si>
  <si>
    <t>Rehabilitim i K U L  Sanxhak, Kurbin ( punime betoni ) DUK Lezhe</t>
  </si>
  <si>
    <t xml:space="preserve">Fonde Kombëtare të ASBE (punime civile) Forca Ajrore   </t>
  </si>
  <si>
    <t>Baypasi Hidrovorit te terbufit me barazh dhe porte e barazh e Kularit, Lushnje DUK Fier</t>
  </si>
  <si>
    <t>Argjinatura e lumit Shkumbin (Sulzotaj-Adriatik)  DUK Fier</t>
  </si>
  <si>
    <t>Prodhimi i ortofotove nga fotgrafitë ajrore historike ASIG</t>
  </si>
  <si>
    <t>Fond i ngrire Automatizimi I Burimeve te Mbrojtjes Aparati i Ministrise se Mbrojtjes</t>
  </si>
  <si>
    <t>Ndërtim linje furnizimi për Batër Jugore Depo dhe rikonstruksion i ujësjellësit të brendshëm të qytetit Krastë dhe fshatrave Qarr dhe Malcu  Sh.a  Ujësjellës Kanalizime Bulqizë</t>
  </si>
  <si>
    <t>Studim projektim Kuvendi</t>
  </si>
  <si>
    <t>Rikonstruksion i godinë QNOD  QNOD</t>
  </si>
  <si>
    <t>Përmirësimi i shtresave asfaltike për rrugët në  Rajonet 1,2 (Marrëveshje Kuadër) Fondi Shqiptar I Zhvillimit</t>
  </si>
  <si>
    <t xml:space="preserve">Ujësjellësi i fshatit Gjegjan,Bashkia Pukë Bashkia Puke </t>
  </si>
  <si>
    <t xml:space="preserve">Planifikimi ne nivel qendror dhe Monitorimi i Territorit Agjencia Kombëtare e Planifikimit të Territorit </t>
  </si>
  <si>
    <t>Hartim projekti - "Shtigjet ne Rrjetin e Zonave Mbrojtura" AKZM Aparati i Min.Mjedisit</t>
  </si>
  <si>
    <t>Ndërtim i kanazimeve të ujërave të zeza  të zeza të qytetit  Peqin Bashkia Peqin</t>
  </si>
  <si>
    <t>Blerje pajisjesh të ndryshme MEPJ</t>
  </si>
  <si>
    <t>Ujësjellësi rajonal i Finiqit (Linja e jashtme)-Burimet e Merkos Bashkia Finiq</t>
  </si>
  <si>
    <t xml:space="preserve">Fonde Kombëtare për ASBE-ACCS Based Element  Forca Ajrore   </t>
  </si>
  <si>
    <t>Mbrojtje nga lumi Shkumbin ne Ullishtaj Paper - Elbasan (Loti II)  DUK Korçe</t>
  </si>
  <si>
    <t>Fondi i Inovacionit AIDA</t>
  </si>
  <si>
    <t>Krijimi i faqes se ëEb te SASPAC SASPAC</t>
  </si>
  <si>
    <t>Blerje pajisje, sisteme, makineri te ndryshme MEPJ</t>
  </si>
  <si>
    <t>Blerje Pajisje KLGJ</t>
  </si>
  <si>
    <t>Blerje pajisje elektronike/informatike Agjencia për Mediat dhe Informim</t>
  </si>
  <si>
    <t>Rikonstruksion i rrjetit  të brendshëm të ujësjellësit të Derviçian, Sofratik dhe Terihat,Bashkia Dropull  Bashkia Dropull</t>
  </si>
  <si>
    <t>Ujësjellësi  i Vau- Dejes Bashkia Vau I Dejës</t>
  </si>
  <si>
    <t>Argjinatura lumit Buna, Dajç-Shirgj DUK Lezhe</t>
  </si>
  <si>
    <t>Blerje pajisje kompjuterike KLSH</t>
  </si>
  <si>
    <t>Mallra Rezerve Shteti Industrial Rezervat</t>
  </si>
  <si>
    <t>Rikonstruksion i godinave të marra në përgjegjësi administrimi apo përdorim sipas standardeve të ofrimit të shërbimeve publike Agjencia e Ofrimit të Shërbimeve Publike të Integruara (Adisa)</t>
  </si>
  <si>
    <t>Blerje automjete për rinovimin e parkut të SHISH Aparati Qendror SHISH</t>
  </si>
  <si>
    <t>Shërbimet inxhinierike të pavarura për zbatimin e Kontratës Koncesionare/PPP “Për rehabilitimin, operimin dhe transferimin e Aeroportit të Kukësit Aparati MIE</t>
  </si>
  <si>
    <t xml:space="preserve"> KUZ Belsh -Lagjja Hysaj  Sh.a Ujësjellës Kanalizime Belsh</t>
  </si>
  <si>
    <t>Blerje Pajisje Kuvendi</t>
  </si>
  <si>
    <t>Fondi i Konkurrueshmerise AIDA</t>
  </si>
  <si>
    <t>Ndërtim i rrjetit të ujësjellësit për qytetin e Shijakut Bashkia Shijak</t>
  </si>
  <si>
    <t>Studime dhe projektime Gjykata ne rrethe</t>
  </si>
  <si>
    <t>SUPERVIZION PUNIMESH 2023-2025 Autoriteti Rrugor Shqiptar</t>
  </si>
  <si>
    <t>SUPERVIZION PUNIMESH PER OBJEKTE TE REJA AKUM</t>
  </si>
  <si>
    <t>Pajisje funksionale pune Rafte etj DPA</t>
  </si>
  <si>
    <t>VENDIME GJYQËSORE NË PROÇES Autoriteti Rrugor Shqiptar</t>
  </si>
  <si>
    <t>Mbrojtje nga lumi Buna tek Kisha e Shirgjit DUK Lezhe</t>
  </si>
  <si>
    <t>Rehabilitim i kaskades LAU-1 Kurbin DUK Lezhe</t>
  </si>
  <si>
    <t>Argjinatura e lumit Buna, Reç – Pulaj, L = 7 km DUK Lezhe</t>
  </si>
  <si>
    <t>Pajisje e Orendi zyrash QFM Teknike Tirane</t>
  </si>
  <si>
    <t>Furnizim, vendosje sistem ngrohje - ftohje 280 Kë Aparati MFE-se</t>
  </si>
  <si>
    <t>Fondi Start Up AIDA</t>
  </si>
  <si>
    <t>Blerja e distilatorit automatik për distilim në presion atmosferik të produkteve hidrokarburike Aparati Drejt.Perg</t>
  </si>
  <si>
    <t>Pagese TVSH-je TO BE READY ,  Fire Prep AKMC</t>
  </si>
  <si>
    <t xml:space="preserve">Blerje Autovetura Prokuroria e Posaçme Kundër Korrupsionit dhe Krimit të Organizuar </t>
  </si>
  <si>
    <t>Fuqizim i laboratorëve diagnostitk të shëndetit të kafshëve dhe rritja e kapacitetit analitik të tyre. (Incubator për izolimin M.turbeculosis) ISUV</t>
  </si>
  <si>
    <t xml:space="preserve">Rikonstruksione te ndryshme Komisioni Qendror i Zgjedhjeve  </t>
  </si>
  <si>
    <t xml:space="preserve">Rikonstruksion Shkolla Shqiptare e Administratës Publike </t>
  </si>
  <si>
    <t>Pagese TVSH-je  për projektet e huaja Aparati i Ministrise</t>
  </si>
  <si>
    <t>Ndërtim i sistemit të KUZ, rrjet sekondar dhe terciar, Ksamil,      Sh.A.  Ujësjellës kanalizime Sarandë   Sh.a  Ujësjellës Kanalizime  Sarande</t>
  </si>
  <si>
    <t>Rikonstruksioni i rrjetit të brendshëm dhe të jashtëm të furnizimit me ujë të qytetit të Leskovikut Bashkia Kolonjë</t>
  </si>
  <si>
    <t>Blerje pajisje zyre dhe elektronike Aparati i MIE</t>
  </si>
  <si>
    <t>F.V elektropompe për stacionin e pompimit në UK Vau-Dejës UK  Vau I Dejës</t>
  </si>
  <si>
    <t>Rikonstruksion i Terminalit te Pasagjereve Sarande Porti Detar Sarande</t>
  </si>
  <si>
    <t>Konservim (Albkrom) Albkrom</t>
  </si>
  <si>
    <t xml:space="preserve">Konservim (Albminierat) Albminierat </t>
  </si>
  <si>
    <t>Sistemi elektronik I menaxhimit te denoncimeve mbi rekordet korruptike Aparati i Ministrise</t>
  </si>
  <si>
    <t>Eureka Aparati I MIE</t>
  </si>
  <si>
    <t>Konservim azotiku Fier Uzina e Plehrave Azotike
 Fier</t>
  </si>
  <si>
    <t>Konservim (Albbaker) Albbaker</t>
  </si>
  <si>
    <t>Rikonstruksion  sektori i depove Peqin Bashkia Peqin</t>
  </si>
  <si>
    <t>Blerje pajisje zyre dhe elektronike Agjencia e Trajtimit te Pronave</t>
  </si>
  <si>
    <t xml:space="preserve">Blerje pajisje zyre dhe elektronike dhe sisteme TIK Komisioni i Prokurimit Publik </t>
  </si>
  <si>
    <t>Rikonstruksioni i sifonit në Shirq, kanali vaditës Daragjat-Dajç DUK Lezhe</t>
  </si>
  <si>
    <t>EPALE National Support Services AKAFPK</t>
  </si>
  <si>
    <t>Kosto Lokale KLSH</t>
  </si>
  <si>
    <t xml:space="preserve">Blerje pajisje te tjera zyre Prokuroria e Posaçme Kundër Korrupsionit dhe Krimit të Organizuar </t>
  </si>
  <si>
    <t>Blerje pajisje orendi Agjencia për Mediat dhe Informim</t>
  </si>
  <si>
    <t>Blerje pajisje elektronike/informatike Qendra e Botimeve Zyrtare</t>
  </si>
  <si>
    <t>Blerje aparati për përcaktimin e pikës së flakërimit nën temperaturën e mjedisit me sisteme ftohëse Aparati Drejt.Perg</t>
  </si>
  <si>
    <t>Rehabilitim I stacioneve  te pompimit Divjake  Sh.a Ujësjellës Kanalizime Divjake</t>
  </si>
  <si>
    <t>Blerje pajisje Administrata Qendrore e ISHP</t>
  </si>
  <si>
    <t>Blerje pompash  në stacionin e Mursisë   Sh.A. Ujësjellës Konispol Sh.a Ujësjellës Kanalizime   Konispol</t>
  </si>
  <si>
    <t>Blerje pajisje dhe orendi zyre Prokurori ne rrethe</t>
  </si>
  <si>
    <t>Pajisje kompjuterike  në AREB-e të blera  AREBet</t>
  </si>
  <si>
    <t>Programi I Zhvillimit Rajonal/Grant Fondi Shqiptar I Zhvillimit</t>
  </si>
  <si>
    <t>Rikonstruksion salla e mbledhjeve Aparati I MBZHR</t>
  </si>
  <si>
    <t>Instalime dhe Riparime Pjesore Aparati i MIE</t>
  </si>
  <si>
    <t xml:space="preserve">Blerje pajisje IT Shkolla Shqiptare e Administratës Publike </t>
  </si>
  <si>
    <t>Blerje Pajisje Avokati i Popullit</t>
  </si>
  <si>
    <t>Rikonstruksion dhe pajisje zyre  Komiteti i Kulteve</t>
  </si>
  <si>
    <t xml:space="preserve">TVSH mbështetje për të përmirësuar organizimin dhe qeverisjen e institutit Aparati i  Ministrisë së Shëndetësisë dhe Mbrojtjes Sociale </t>
  </si>
  <si>
    <t>Ujesjellesi i fshatit Hoçisht,Bashkia Devoll Bashkia Devoll</t>
  </si>
  <si>
    <t>Server room DPA</t>
  </si>
  <si>
    <t>Ndërtim i rrjetit  të jashtëm për shtimin e sasisë së ujit te pijshëm të fshatit Salari, bashkia Tepelenë Bashkia Tepelene</t>
  </si>
  <si>
    <t>Blerje mjete transporti - automjete ASHSH</t>
  </si>
  <si>
    <t>Automjet Drejtoria e Sigurimit te Informacionit te Klasifikuar</t>
  </si>
  <si>
    <t>Blerje 7 Automjete  AZHBR</t>
  </si>
  <si>
    <t>Instalimi I matësave të ujit për abonentët familjarë në qytetin Bajram Curri AKUM</t>
  </si>
  <si>
    <t>Blerja e aparatit për prerjen tërthore të fibrave tekstile “Rotary Microtome High-Performance Motorizedand Manual Sectioning”.  Aparati Drejt.Perg</t>
  </si>
  <si>
    <t>Blerje pajisje kompjuterike dhe elektronike Institucioni i Presidences</t>
  </si>
  <si>
    <t xml:space="preserve">Ndërtimi i rrjetit  të kanalizimeve  të ujërave të zeza, Lagja e re Gocë , bashkia Rrogozhinë Bashkia Rrogozhine </t>
  </si>
  <si>
    <t>Projektim supervision kolaudim Fondi Shqiptar I Zhvillimit</t>
  </si>
  <si>
    <t>EPALE-ADULT LEARNING AKAFPK</t>
  </si>
  <si>
    <t xml:space="preserve">Blerje automjeti Gjykata Kushtetuese </t>
  </si>
  <si>
    <t>Rikonstruksione te ndryshme QKB</t>
  </si>
  <si>
    <t>Pajisje zyre AKCESK</t>
  </si>
  <si>
    <t>Blerje pajisje kompjuterike Inspektoriati i Lartë i Drejtësisë</t>
  </si>
  <si>
    <t>Rikonstruksion I Magazinave te kimikateve dhe materialeve te kazermimit ne depo. Aspirimi I tyre RU Nr.6604</t>
  </si>
  <si>
    <t>Pajisje TIK DPS</t>
  </si>
  <si>
    <t xml:space="preserve">Blerje pajisje zyrash Komisioni i Pavarur i Kualifikimit </t>
  </si>
  <si>
    <t>Shpenzime Administrative/Funksionale Qenda e Grumbullimit te trajtimit e Kimikateve te Rrezikshme Qenda e Grumbullimit te trajtimit e Kimikateve te Rrezikshme</t>
  </si>
  <si>
    <t>Blerje pajisje te tjera zyre ILDKPKI</t>
  </si>
  <si>
    <t xml:space="preserve">Ujësjellësit i fshatit Luf ,bashkia Puke Bashkia Puke </t>
  </si>
  <si>
    <t>Pajisje zyre dhe pajisje TIK Drejtoria e Sigurimit te Informacionit te Klasifikuar</t>
  </si>
  <si>
    <t xml:space="preserve">Pajisje informatike dhe zyrash Komisioni Qendror i Zgjedhjeve  </t>
  </si>
  <si>
    <t>Blerje pajisje zyre dhe informatike AQTN</t>
  </si>
  <si>
    <t>Blerje Kondicioneri AZHBR</t>
  </si>
  <si>
    <t>Blerje dhe instalim pajisjesh për stacionet marografike të Shëngjinit dhe Orikumit ASIG</t>
  </si>
  <si>
    <t>Blerje Pajisje Elektronike ILDKPKI</t>
  </si>
  <si>
    <t>Jica- AKZM Aparati i Min.Mjedisit</t>
  </si>
  <si>
    <t xml:space="preserve">Blerje pajisje elektronike Agjencia e Auditimit të Programeve të Asistencës (AAPAABE) </t>
  </si>
  <si>
    <t>Pajisje zyre dhe pajisje TIK Agjencia e Menaxhimit të Qendrave për Hapje dhe Dialog (AMQHD)</t>
  </si>
  <si>
    <t>Pajisje zyre dhe pajisje TIK Agjencia e Zhvillimit te Territorit</t>
  </si>
  <si>
    <t>Pajisje kompjuterike dhe orendi zyre Agjensia e Prokurimit Publik</t>
  </si>
  <si>
    <t>Blerje pajisje zyre dhe elektronike Akademia e Shkencave e R.SH</t>
  </si>
  <si>
    <t>Blerje pajisje zyre dhe kompjuterike ISKK</t>
  </si>
  <si>
    <t>Blerje pajisje Kompjuterike/elektronike/vegla e instrumente KDIMDP</t>
  </si>
  <si>
    <t xml:space="preserve">Pajisje zyre dhe pajisje TIK Komiteti i Minoriteteve </t>
  </si>
  <si>
    <t xml:space="preserve">Blerje pajisje zyrash Gjykata Kushtetuese </t>
  </si>
  <si>
    <t>Azotiku Monitorim Landefilli Uzina e Plehrave Azotike
 Fier</t>
  </si>
  <si>
    <t>Rehabilitimi lumit Gjanice dhe rikonceptim i qendres se qytetit Fier Fondi Shqiptar I Zhvillimit</t>
  </si>
  <si>
    <t>TVSH perprojekte me FH Aparati I MIE</t>
  </si>
  <si>
    <t>Fondi i Librit Kuvendi</t>
  </si>
  <si>
    <t xml:space="preserve">Blerje pajisje zyrash Komisioneret Publik </t>
  </si>
  <si>
    <t xml:space="preserve">Blerje pajisje kompjuterike Komisioneret Publik </t>
  </si>
  <si>
    <t>Pajise të ndryshme zyre KLSH</t>
  </si>
  <si>
    <t xml:space="preserve"> Kosto lokale EUREKA Aparati I MIE</t>
  </si>
  <si>
    <t>Rikonstruksion godine Administrata Qendrore e ISHP</t>
  </si>
  <si>
    <t xml:space="preserve">Blerje pajisjesh informatike Gjykata Kushtetuese </t>
  </si>
  <si>
    <t>Ndërtim i Tuneli i Llogorasë Aparati i MIE</t>
  </si>
  <si>
    <t>Projekte për Forcat e Luftimit Reparti Ushtarak Nr.1001 Tirane (3535)</t>
  </si>
  <si>
    <t>Përmirësimi I Sistemeve Dixhitale Agjencia Kombëtare e Shoqërisë se Informacionit</t>
  </si>
  <si>
    <t xml:space="preserve">Projekte për programin Forcat e Luftimit Forca Tokësore </t>
  </si>
  <si>
    <t>Projekti për mbështetje ne sektorin energjetik  Aparati i MIE (OSHE+OST)</t>
  </si>
  <si>
    <t>Ndërtim segmenti rrugor Qukës - Qafë Plloçë  Njësia e menaxhimit te Projektit Qukës -Qafe Plloc financuar nga BIZH</t>
  </si>
  <si>
    <t>Kontrata e Koncesionit /PPP për përmirësimin, ndërtimin, operimin dhe mirëmbajtjen e rrugës se Arbrit Aparati i MIE</t>
  </si>
  <si>
    <t>Infrastruktura Bashkiake V (KREDI) AKUM</t>
  </si>
  <si>
    <t xml:space="preserve">Armatimi i lehte municion dhe makineri  pajisje  Forca Tokësore </t>
  </si>
  <si>
    <t>Projekte për programin Transporti Ajror Aparati MIE</t>
  </si>
  <si>
    <t>Rehabilitimi i linjës hekurudhore Durrës - Termali i pasagjereve Tirane dhe ndërtimi i linje hekurudhore Tiranës - Rinas 2 Drejtoria e Përgjithshme e Hekurudhave</t>
  </si>
  <si>
    <t>Programi i Rehabilitimit te Lumit te Vlorës (Saudit )/Kredi Fondi Shqiptar I Zhvillimit</t>
  </si>
  <si>
    <t>Sistemimi dhe rivitalizimi i skarpateve në Plani i Bardhe Autoriteti Rrugor Shqiptar</t>
  </si>
  <si>
    <t>Bashkëfinancim me Kosto Lokale IPARD  AZHBR</t>
  </si>
  <si>
    <t>Përmirësimi dhe rehabilitimi I urave (Projekti I Bankës Botërore) Autoriteti Rrugor Shqiptar</t>
  </si>
  <si>
    <t>Rikonstruksion I rrjetit te Ujësjellësit të BashkisëTirane [KREDI] AKUM</t>
  </si>
  <si>
    <t>Sistemimi dhe rivitalizimi i skarpateve në Shkallen e Tujanit Autoriteti Rrugor Shqiptar</t>
  </si>
  <si>
    <t>Infrastruktura Bashkiake V (GRANT) AKUM</t>
  </si>
  <si>
    <t>Konvikte te rinovuara me eficence te energjisë (Faza e dyte) Qyteti Studentit nr 1   Programi i Rehabilitimit të Konvikteve të Universitetit të Tiranës sipas Parimit të Efiҫencës së Energjisë Aparati i MIE</t>
  </si>
  <si>
    <t xml:space="preserve">Projekti i Bankës  Botërore KREDI PCU - Njësia e zbatimit te projektit BB </t>
  </si>
  <si>
    <t>Hekurudha Shkodër Hani i Hotit (Kredi) Drejtoria e Përgjithshme e Hekurudhave</t>
  </si>
  <si>
    <t>Mbështetje për sistemimin e furnizimit me Ujë ne Zonat Rurale RëS IV Himare-Kredi Fondi Shqiptar I Zhvillimit</t>
  </si>
  <si>
    <t xml:space="preserve">Ndërtimi Banesave Sociale Aparati Ministrisë se Financave dhe Ekonomisë </t>
  </si>
  <si>
    <t>Kontrata e Koncesionit /PPP për projektimin, ndërtimin dhe mirëmbajtjen e rrugës Porti I Jahteve - By Pass Orikum -Dukat (Ura e Shën Lizës ) Aparati I MIE</t>
  </si>
  <si>
    <t>Programi i rrugëve Rurale/Programi operacional Fondi Shqiptar I Zhvillimit</t>
  </si>
  <si>
    <t>Projekti i kanalizimeve te Tiranës se madhe AKUM</t>
  </si>
  <si>
    <t>Subvencioni I kontratës koncesionare për ndërtimin, përmirësimin, shfrytetezimin, mirëmbajtjen dhe rehabilitimin e autostradës Milot - Morine Aparati i MIE</t>
  </si>
  <si>
    <t>Rehabilitimi i linjës hekurudhore Durrës - Termali i pasagjereve Tirane dhe ndërtimi i linje hekurudhore Tiranës - Rinas 1 Drejtoria e Përgjithshme e Hekurudhave</t>
  </si>
  <si>
    <t>Infrastruktura e Mbrojtjes nga përmbytja  DUK</t>
  </si>
  <si>
    <t xml:space="preserve">Fond  Infrastrukture ne NJQV për Arsimin Baze Aparati i Ministrisë </t>
  </si>
  <si>
    <t>Programi kombëtar I modernizimit te sektorit te ujësjellës kanalizimeve ( Kredi) AKUM</t>
  </si>
  <si>
    <t>Ngritja e infrastrukturës mbështetëse në funksion të kompleksit multi-funksional për zhvillimin e sektorëve të ndryshëm të motorizimit, Auto-Moto Park,  në Bashkinë Elbasan Fondi Shqiptar I Zhvillimit</t>
  </si>
  <si>
    <t xml:space="preserve">Kompletimi me helikopter UH-60 “Blackhawk”. Forca Ajrore   </t>
  </si>
  <si>
    <t>Rikonstruksion Godinash Spitali universitar I Traumës</t>
  </si>
  <si>
    <t>Zgjerimi i rrugës Elbasan - Qafe - Thane (Faza II) Autoriteti Rrugor Shqiptar</t>
  </si>
  <si>
    <t>Projekti I rikonstruksionit te rrjetit te brendshëm për bashkinë Durrës ( Kredi) AKUM</t>
  </si>
  <si>
    <t xml:space="preserve">Menaxhimi I mbetjeve te ngurta në qarkun Vlore ( Kredi) Agjencia Kombëtare e Ujësjellës Kanalizime dhe Infrastrukturës së Mbetjeve </t>
  </si>
  <si>
    <t>Ndërtim I Qendrës Kombëtare për Fëmije dhe TK Aparati MK</t>
  </si>
  <si>
    <t xml:space="preserve">Ndërtim objektesh dhe punime për rikonstruksione te godinave te KFT,Zall-Herr Forca Tokësore </t>
  </si>
  <si>
    <t>BERZH-Program Për Zhvillimin e Turizmit/Kredi/Program operacional Fondi Shqiptar I Zhvillimit</t>
  </si>
  <si>
    <t>Instilacion me strukturë druri në oborrin e brendshëm të kryeministrisë  Fondi Shqiptar I Zhvillimit</t>
  </si>
  <si>
    <t xml:space="preserve">Lehtësimi i Tregtisë dhe Transportit në Ballkanin Perëndimor Aparati Ministrisë se Financave dhe Ekonomisë </t>
  </si>
  <si>
    <t xml:space="preserve">Menaxhimi I mbetjeve te ngurta në qarkun Vlore (Grant) Agjencia Kombëtare e Ujësjellës Kanalizime dhe Infrastrukturës së Mbetjeve </t>
  </si>
  <si>
    <t>Ndërhyrje për përmirësimin e Shtresave asfaltime, Strukturave, Mbrojte rrugore, etj Fondi Shqiptar I Zhvillimit</t>
  </si>
  <si>
    <t>Ndërtime dhe Rikonstruksione  (Reparti Ushtarak Nr.4001 Tirane) RU Nr.4001, KM</t>
  </si>
  <si>
    <t>Blerje pajisje  kompjuterike INSTAT</t>
  </si>
  <si>
    <t>TVSH për projektin me BB Agjencia Kombëtare e Shoqërisë se Informacionit</t>
  </si>
  <si>
    <t xml:space="preserve">Lufta kundër kultivimit dhe trafikimit te lendeve narkotike dhe krimit te organizuar (Blerje pajisje) Aparati i Drejtorisë se Përgjithshme te Policisë se Shtetit </t>
  </si>
  <si>
    <t>Ndërhyrja Rigjenerimi Urban ne Fshatra me potencial Turistik Fondi Shqiptar I Zhvillimit</t>
  </si>
  <si>
    <t>Restaurimi, Rikonstruksioni dhe Rehabilitimi I hapësirave ne Muzeun e Arteve te Bukura (GKA) Aparati MK</t>
  </si>
  <si>
    <t>Rikonstruksion dhe ndërtim e një godine te re ne SUOGJ "Mbretëresha Geraldinë" Materniteti Tirane</t>
  </si>
  <si>
    <t>Financim i huaj për projekte te kërkimit shkencor, Erazmus +, Tempus Etj, QNRT Aparati i Ministrisë se Arsimit, Sportit dhe Rinise</t>
  </si>
  <si>
    <t>Projekte te kërkimit shkencor Aparati i Ministrisë se Arsimit, Sportit dhe Rinise</t>
  </si>
  <si>
    <t>Modernizimi i Asistencës Sociale Aparati MSHMS</t>
  </si>
  <si>
    <t>Programi I Infrastrukturës Bashkiake III dhe IV (GRANT) AKUM</t>
  </si>
  <si>
    <t>Mbështetje për programin "Shërbime projektimi dhe oponence" Fondi Shqiptar I Zhvillimit</t>
  </si>
  <si>
    <t>Mbështetje për programin "Studime fizibiliteti, plane biznesi, zhvillimore, menaxhimi dhe veprimi, masterplane, ngritje kapacitetesh, etj."  (2019) -Vlerësim-për nevojat Fondi Shqiptar I Zhvillimit</t>
  </si>
  <si>
    <t>Ndërtim i godinës se re shume - funksionale të AFA (Prona 21) RU nr.5001</t>
  </si>
  <si>
    <t>Ndërtimit të Godinës së Fakultetit të Inxhinierisë së Ndërtimit, Universiteti Politeknik i Tiranës, godina jashtë funksioni nga tërmeti Universiteti Politeknik Tirane</t>
  </si>
  <si>
    <t>Projekte te Kërkimit Shkencor te Agjencisë se kërkimit Shkencor transferuar nga KM Agjencia Kombëtare e Kërkimit Shkencor dhe Inovacionit Tirane</t>
  </si>
  <si>
    <t>GIZ - Zhvillimi I qëndrueshëm ne zonat rurale ne Shqipëri - SRD Aparati I MBZHR</t>
  </si>
  <si>
    <t>Rrugët Paralele me Hekurudhën nga Kthesa e Kamzës deri te Stacioni Hekurudhor në Kashër - Loti 1 Fondi Shqiptar I Zhvillimit</t>
  </si>
  <si>
    <t>Ngritja e QKSOK Agjencia Kombëtare e Shoqërisë se Informacionit</t>
  </si>
  <si>
    <t>Ndërtim Shkolla mesme"Babë Dudë Karbunara", Berat Bashkia Berat</t>
  </si>
  <si>
    <t>Ndërtim I Unazës se Jashtme Tirane, Loti 4 Autoriteti Rrugor Shqiptar</t>
  </si>
  <si>
    <t>Ndërtim I Unazës se jashtme Tirane, Loti 5 Autoriteti Rrugor Shqiptar</t>
  </si>
  <si>
    <t>Ndërtim I Unazës se jashtme Tirane, Loti 6 Autoriteti Rrugor Shqiptar</t>
  </si>
  <si>
    <t>Ndërtim I Unazës se jashtme Tirane, Loti 7 Autoriteti Rrugor Shqiptar</t>
  </si>
  <si>
    <t xml:space="preserve">Rinovimi dhe përmirësimi teknologjik i sistemeve te SIVHD, paisja me kamera vëzhgimi infra te kuqe dhe ruajte te integruara me sistemin SIVHD  RU Nr.2001, </t>
  </si>
  <si>
    <t>TVSH për projekte te huaja Drejtoria e Përgjithshme e Hekurudhave</t>
  </si>
  <si>
    <t>Përmirësim I kushteve te banimit Aparati Ministrisë së Financave dhe Ekonomisë</t>
  </si>
  <si>
    <t>Projekte për programin e Mbetjeve Urbane Aparati MIE</t>
  </si>
  <si>
    <t>Ndërtimi i godinës se Fakultetit te Studimeve Profesionale UAMD Durrës Universiteti "Aleksandër Moisiu", Durrës</t>
  </si>
  <si>
    <t>Programi kombëtar I modernizimit te sektorit te ujësjellës kanalizimeve ( grant) AKUM</t>
  </si>
  <si>
    <t xml:space="preserve">Fondi Grant për Zhvillimin Institucional 2023-205,   Fond për zhvillim ne IAL, sipas nenit 111 te ligjit 80/2015  Aparati i Ministrisë </t>
  </si>
  <si>
    <t>Zgjerimi i SIFQ tek njësitë e Qeverisjes së Përgjithshme Aparati MFE-se</t>
  </si>
  <si>
    <t>Ndërhyrje ne zona sportive dhe lodra për fëmije “Dua te luaj” Fondi Shqiptar I Zhvillimit</t>
  </si>
  <si>
    <t>Programi i rrugëve Rurale/Kredi Fondi Shqiptar I Zhvillimit</t>
  </si>
  <si>
    <t>IPA Program Për Zhvillimin e Turizmit/Grant/Program operacional Fondi Shqiptar I Zhvillimit</t>
  </si>
  <si>
    <t xml:space="preserve">Mbështetje për SME-te  Aparati Ministrisë se Financave dhe Ekonomisë </t>
  </si>
  <si>
    <t>Projekte grant për mbrojtjen e Mjedisit Aparatit I MTM</t>
  </si>
  <si>
    <t>Projekti i Regjistrimit te përgjithshëm te popullsisë e banesave Aparati Qendror INSTAT</t>
  </si>
  <si>
    <t>Përmirësimi I sistemit te menaxhimit te informacionit për skemat kombëtare AZHBR</t>
  </si>
  <si>
    <t xml:space="preserve">Hangarë për helikopterët Blackhowk Forca Ajrore   </t>
  </si>
  <si>
    <t>Ndërhyrje e integruar për përmirësimin e aksesit, shërbimeve dhe rikualifikimit urban ne Zonën e Plazhit-Palase-Dryhmades Fondi Shqiptar I Zhvillimit</t>
  </si>
  <si>
    <t>Ngritja dhe Ndërtimi i Institucionit  për edukim dhe rehabilitim të të miturve (hartim projektim, rikonstruksion supervizion dhe kolaudim) Aparati i Ministrisë</t>
  </si>
  <si>
    <t>Rikonstruksion dhe ndërtim I rrjetit te Kanalizimeve te zonave informate, Harmes, pjesërisht Krasta e Vogël, pjesërisht lagjja Dyli Haxhire dhe pjesërisht Lagjia Katund I Ri AKUM</t>
  </si>
  <si>
    <t xml:space="preserve">Ndërtimi I perimetrit te sigurisë te Bazës Ajrore Kuçove Forca Ajrore   </t>
  </si>
  <si>
    <t>Mbështetje për zhvillimin e tregjeve dhe prodhimtarisë detare (Ekonomia Blu) Aparati I MBZHR</t>
  </si>
  <si>
    <t>Hartim projektesh për infrastrukturën Hekurudhore Drejtoria e Përgjithshme e Hekurudhave Durrës</t>
  </si>
  <si>
    <t>Rikonstruksion i godinave ne pronësi te Njësive te Qeverisjes Vendore për strehim social Aparati Ministrisë së Financave dhe Ekonomisë</t>
  </si>
  <si>
    <t>Mbështetje për programin "Kosto Operacionale" Fondi Shqiptar I Zhvillimit</t>
  </si>
  <si>
    <t>Hapësira hardware për kapacitetin e serverëve Aparati i Drejtorisë se Përgjithshme te Tatimeve</t>
  </si>
  <si>
    <t>Studime ne sektorin e Energjisë (Agjencia e Eficences se Energjisë) Agjencia e Eficences se Energjisë</t>
  </si>
  <si>
    <t>Sisteme online për skemat IPARD dhe sisteme te reja  AZHBR</t>
  </si>
  <si>
    <t>Mbështetje për programin (Projektim, mbikëqyrje, kolaudim)PO Fondi Shqiptar I Zhvillimit</t>
  </si>
  <si>
    <t>Ndërhyrje ne zona historike për forcimin e potencialit turistik, kala, ura, qendra historike, pazare, fasada, etj Fondi Shqiptar I Zhvillimit</t>
  </si>
  <si>
    <t>Rikonstruksion magjistrali kryesor dhe rrjetit të brendshëm të ujësjellësit  të qytetit Patos, Loti III AKUM</t>
  </si>
  <si>
    <t xml:space="preserve">Ndërtim/ rehabilitim objekte sportive Aparati i Ministrisë </t>
  </si>
  <si>
    <t>Përmirësimi i sistemit e-gjoba dhe shtimi i tabletave Agjencia Kombëtare e Shoqërisë se Informacionit</t>
  </si>
  <si>
    <t xml:space="preserve">Projekte te programit Menaxhimi I Mbetjeve Urbane Agjencia Kombëtare e Ujësjellës Kanalizime dhe Infrastrukturës së Mbetjeve </t>
  </si>
  <si>
    <t>Projekt Trilateral Ndërkufitar Fondi Shqiptar I Zhvillimit</t>
  </si>
  <si>
    <t xml:space="preserve">F.V. pajisje teknologjike, elektrike për godinën ekzistuese te pediatrisë, ndërhyrje e realizuar me kredi te BB QSU.Tirane </t>
  </si>
  <si>
    <t>Shtrirja dhe sigurimi i qëndrueshmërisë së përgjigjes kombëtare ndaj HIV/AIDS dhe TB në popullatat kyçe GLOBAL FUND PIU Global Fund</t>
  </si>
  <si>
    <t xml:space="preserve">Përmirësimi i infrastrukturës hardware dhe softëare të RKA Aparati i Ministrisë </t>
  </si>
  <si>
    <t>Pajisje kompjuterike QFM Teknike Tirane</t>
  </si>
  <si>
    <t>Ndërtim rikonstruksion i reparteve te praktikave profesionale, shkolla "Beqir Cela" Durrës Aparati I Ministrisë se Financave dhe Ekonomisë</t>
  </si>
  <si>
    <t>Investime për transformimin e aseteve publike me potencial zhvillimi në modele të standardit më të lartë të zhvillimit, Loti 1 “Parku Multifunksional, Tiranë” Fondi Shqiptar I Zhvillimit</t>
  </si>
  <si>
    <t>Zhvillimi I Moduleve te ITMS (Sistemi i Menaxhimit te Integruar te Tarifës) totalisht te përputhshëm me ITMS e BE-se. (IPA 2013) Aparati I Drejtorisë Doganave</t>
  </si>
  <si>
    <t>Plotësimi, Akordimi dhe vazhdimi i punimeve Rehabilitim i segmentit rrugore mbikalimi pallati me shigjeta  rrethrrotullimi Shqiponja Loti 3 Autoriteti Rrugor Shqiptar</t>
  </si>
  <si>
    <t>Përmirësimi i sistemit Aku-Net Agjencia Kombëtare e Shoqërisë se Informacionit</t>
  </si>
  <si>
    <t>Fondi për objekte te bashkive dhe DUK (me VKM) Aparati i MBZHR</t>
  </si>
  <si>
    <t xml:space="preserve">Rikonstruksion i qendrave shëndetësore v.2023-2024 Aparati i  MSHMS </t>
  </si>
  <si>
    <t>Rikonstruksion i shkollës se mesme profesionale "NAZMI RUSHITI" Peshkopi Aparati I Ministrisë se Financave dhe Ekonomisë</t>
  </si>
  <si>
    <t>Mbështetje Financiare Projekti BERZH Aparati i Min.Mjedisit</t>
  </si>
  <si>
    <t>Rijetesimi I Piramidës Tirane Bashkia Tirane</t>
  </si>
  <si>
    <t xml:space="preserve">EURALIUS V Aparati Ministrisë se Drejtësisë </t>
  </si>
  <si>
    <t>Rikonstruksion godinës DVP Dibër Drejtoria e Vendore e Policisë Dibër</t>
  </si>
  <si>
    <t>Investime ne qendrat shëndetësore te qarqeve Fier dhe Dibër nga Cooperazioni Zviceran Aparati MSHMS</t>
  </si>
  <si>
    <t>Zbatim Projekti "Ngritja e Infrastrukturës Turistike me theks tek ajo Ujore Eko-Park Ulza" Aparat Aparati i Min.Mjedisit</t>
  </si>
  <si>
    <t>Projekti I Mirëmbajtjes me Bankën Botërore Autoriteti Rrugor Shqiptar</t>
  </si>
  <si>
    <t>Programi i Rehabilitimit te Lumit te Vlorës (Kuvajt)/Kredi Fondi Shqiptar I Zhvillimit</t>
  </si>
  <si>
    <t>Fuqizimi i bashkive me pajisje teknologjike, hardware, sisteme kontrolli ne territor, monitorime, kamera, qendra kontrolli Fondi Shqiptar I Zhvillimit</t>
  </si>
  <si>
    <t>Mbështetje për sistemimin e furnizimit me Ujë ne Zonat Rurale RëS IV Himare-Grant  Fondi Shqiptar I Zhvillimit</t>
  </si>
  <si>
    <t>Përmirësimi i sistemit RUDA Agjencia Kombëtare e Shoqërisë se Informacionit</t>
  </si>
  <si>
    <t xml:space="preserve">Pajisje mobilerie arsimi i mesëm i përgjithshëm  Aparati i Ministrisë </t>
  </si>
  <si>
    <t>Projekte për objektet e programit (broadband) Aparati MIE</t>
  </si>
  <si>
    <t>TVSH për projekte me financim te huaj Aparati MIE</t>
  </si>
  <si>
    <t>Ndërtim I bankinës ne Portin e Durrësit Loti I Aparati MBZHR</t>
  </si>
  <si>
    <t>Rezervati ndërkufitar i Prespës Aparatit I MTM</t>
  </si>
  <si>
    <t>Blerje pajisje për laboratorë TIK Bashkëfinancim me UNDP (Pajisje dhe kabinete informatike) Aparati i Ministrisë Arsimit dhe Sportit</t>
  </si>
  <si>
    <t>Krijimi i Qendrës se inovacionit për cyber security Aparati i Ministrisë se Mbrojtjes</t>
  </si>
  <si>
    <t xml:space="preserve">Zbatimi i reformës së shërbimit civil në administratën publike Departamenti i Administratës Publike </t>
  </si>
  <si>
    <t>Ndërtimi i spitalit te sëmundjeve te brendshme (8 katshi) ne QSUT-kredia  CEB PIU Rehabilitimit te Sistemit Shëndetësor</t>
  </si>
  <si>
    <t xml:space="preserve">Rikonstruksion i godinës se QKTGjakut Tirane QKT GJAKU </t>
  </si>
  <si>
    <t>Sistemi elektronik i menaxhimit te vizitave dhe hyrje-daljeve në IEVP Drejtoria e Përgjithshme e Burgjeve</t>
  </si>
  <si>
    <t>Studim i Fisibilitetit dhe Projekt-ide për lidhjen hekurudhore Durrës - Prishtine Hekurudha Shqiptare Sh.A</t>
  </si>
  <si>
    <t>Investime për transformimin e aseteve publike me potencial zhvillimi në modele të standardit më të lartë të zhvillimit, Loti 2 “Kompleksi i Dijes, Korçë” Fondi Shqiptar I Zhvillimit</t>
  </si>
  <si>
    <t xml:space="preserve">Ndërtim I godinës se re te laboratorëve te ISHP  Instituti i Shëndetit Publik Tirane </t>
  </si>
  <si>
    <t>Investim , Rikonstruksion, Ndërtim e Rikonceptim i  Degës Doganore  Kapshticë Aparati Drejt.Perg</t>
  </si>
  <si>
    <t>Zhvillimi i kapaciteteve O1001; K1002; S1003; S1004; L1005; N1006; N1007; R1008; I1009; M1010; M1011 Agjencia e Inteligjencës dhe Sigurisë se Mbrojtjes</t>
  </si>
  <si>
    <t>Rikonstruksion, shtese 4-kat dhe palestër, Shkolla Artistike "Onufri' ( e mesme e bashkuar) Bashkia Elbasan</t>
  </si>
  <si>
    <t>Rinovim i trungut hekurudhor Gjorme – Hani Hotit, Durrës - Elbasan, Rrogozhine - Lushnje Drejtoria e Përgjithshme e Hekurudhave</t>
  </si>
  <si>
    <t xml:space="preserve">Ndërtime infrastrukturore Baza Ajrore Kuçove Forca Ajrore   </t>
  </si>
  <si>
    <t xml:space="preserve">Hangarë , mjedise  për  mirëmbajtjen riparimit dhe te testimit Forca Ajrore   </t>
  </si>
  <si>
    <t>Përshtatja me ndryshimet Klimaterike ne fushën e menaxhimit ndërkufitar te riskut te përmbytjeve ne Ballkanin perëndimor-GIZ Aparatit I MTM</t>
  </si>
  <si>
    <t>Furnizimi me ujë I zonës turistike bregdetare  Palase-Dhërmi nga Burimet e Tragjasit,Faza II AKUM</t>
  </si>
  <si>
    <t>Ndërtim I ri dhe rikonstruksion I plote ose I pjesshëm Gjykata ne rrethe</t>
  </si>
  <si>
    <t xml:space="preserve">Rikonstruksion godinës DVP Elbasan Drejtoria e Vendore e Policisë Elbasan </t>
  </si>
  <si>
    <t>KL  për projekte me financim te huaj Aparati i MBZHR</t>
  </si>
  <si>
    <t xml:space="preserve">Ndërtim i godinës se re për akomodimin e qsh1, dhe njvksh  Durrës Njësia Vendore e Kujdesit Shëndetësor Durrës </t>
  </si>
  <si>
    <t xml:space="preserve">Blerje autoambulanca për sistemin shëndetësor  Shërbimi Kombëtar i Urgjencës </t>
  </si>
  <si>
    <t xml:space="preserve"> Rikualifikim i qendrës së Çorovodës (Faza II) Fondi Shqiptar I Zhvillimit</t>
  </si>
  <si>
    <t>Rikonstruksioni i Ndërtesës se Fakultetit te Gjeologjisë dhe Minierave +Ndërtimi i Muzeut te Gjeologjisë Universiteti Politeknik Tirane</t>
  </si>
  <si>
    <t xml:space="preserve">Rikonstruksion i qendrave shëndetësore Aparati i  MSHMS </t>
  </si>
  <si>
    <t>Planifikimi  sektorit te ujit për negociata me BE AKUM</t>
  </si>
  <si>
    <t>Pajisje dhe sisteme TIK për AKPA AKPA</t>
  </si>
  <si>
    <t>Asistence Teknike SASPAC</t>
  </si>
  <si>
    <t>Rikonstruksion Shkolla 9-vjeçare "Mustafa Gjestila", Burrel Bashkia Mat</t>
  </si>
  <si>
    <t>Ndërhyrje për kultivimin e tokave bashkiake me drurë frutorë/arrorë/vreshta, etj me qëllim përmirësimin e biodiversitetit, ekonomisë bujqësore si dhe duke rritur të ardhurat bashkiake dhe përmirësuar peizazhin rural Fondi Shqiptar I Zhvillimit</t>
  </si>
  <si>
    <t>Përmirësimi i sistemit Lims Agjencia Kombëtare e Shoqërisë se Informacionit</t>
  </si>
  <si>
    <t>Shërbime konsulentë te pavarura për zbatimin e kontratës koncesionare/PPP, për projektimin, ndërtimin dhe mirëmbajtjen e rrugës Porti I Jahteve - By Pass Orikum - Dukat (Ura e Shën Elizes) Aparati I MIE</t>
  </si>
  <si>
    <t>Rikonstruksion i godinës se Kom Sarande  Komisariati i Policisë Sarande</t>
  </si>
  <si>
    <t>Faza e katërt e Sheshit publik para hyrjes se portit Durrës Fondi Shqiptar I Zhvillimit</t>
  </si>
  <si>
    <t>Ndërtim i rrugës se Unazës se Jashtme Tirane,pjesa verilindore (seg Kth Saukut - Bregu i lumit Loti 2 Autoriteti Rrugor Shqiptar</t>
  </si>
  <si>
    <t>Ndërtim rruga Palas - Dhermi, shtese punimesh Autoriteti Rrugor Shqiptar</t>
  </si>
  <si>
    <t>Supervizioni i kontratës koncesionare për ndërtimin, operimin, mirëmbajtjen e rrugës se Arbrit (SHTESE PUNIMESH) Aparati i MIE</t>
  </si>
  <si>
    <t>Studim i Fisibilitetit dhe Projekt-ide për lidhjen hekurudhore Durrës - Prishtine Drejtoria e Përgjithshme e Hekurudhave</t>
  </si>
  <si>
    <t>Plotesimi i punimeve dhe rrugët lidhëse ne Unazën lindore, Loti 2 Autoriteti Rrugor Shqiptar</t>
  </si>
  <si>
    <t>Plotësimi, Akordimi dhe vazhdimi i punimeve Sheshi Shqiponja - Lumi I Tiranës, Loti 1 dhe QMT Autoriteti Rrugor Shqiptar</t>
  </si>
  <si>
    <t>Ndërtim i segmentit rrugor Sheshi Shqiponja - Bulevardi I ri -Shkoze, Urat mbi lumin Tirana            Autoriteti Rrugor Shqiptar</t>
  </si>
  <si>
    <t>Ndërtim i segmentit rrugor Sheshi Shqiponja- Bulevardi I ri, Loti 2   Autoriteti Rrugor Shqiptar</t>
  </si>
  <si>
    <t>Përmirësimi i regjistrit elektronik të vaksinimit Agjencia Kombëtare e Shoqërisë se Informacionit</t>
  </si>
  <si>
    <t xml:space="preserve">Blerje pajisje elektronike, kompjuterë për arsimin baze  Aparati i Ministrisë </t>
  </si>
  <si>
    <t>Rikonstruksion DPT dhe DRT ne rrethe Aparati i Drejtorisë se Përgjithshme te Tatimeve</t>
  </si>
  <si>
    <t>Pajisje me programe kompjuterike, kompjuterë, serverë dhe pajisje printuese për sektorët e institutit të gjeografisë dhe infrastrukturës ushtarake.  IGJU</t>
  </si>
  <si>
    <t>“Shtim kati dhe rikonstruksion i IML”  Instituti i Mjekësisë Ligjore</t>
  </si>
  <si>
    <t xml:space="preserve">Blerje traversa druri, Cakull etj Drejtoria e Përgjithshme e Hekurudhave Durrës </t>
  </si>
  <si>
    <t xml:space="preserve">Asistence nga Bashkimi Europian për zbatimin e ligjit ne Shqipëri -EU4 LEA" Aparati i Drejtorisë se Përgjithshme te Policisë se Shtetit </t>
  </si>
  <si>
    <t>Ndërhyrje për rehabilitim dhe transformim mjedisor, peizazhit urban dhe natyror, etj. Fondi Shqiptar I Zhvillimit</t>
  </si>
  <si>
    <t>Investime për transformimin e aseteve publike me potencial zhvillimi në modele të standardit më të lartë të zhvillimit, Loti 3 “Poli i Zhvillimit turistik në Sarandë” Fondi Shqiptar I Zhvillimit</t>
  </si>
  <si>
    <t>Rikonstruksion dhe shtesë shkolla e mesme "14 Engjëjt" dhe 9-vjeçare "Servet Agolli", Buçimas Bashkia Pogradec</t>
  </si>
  <si>
    <t>Blerje automjete për sistemin e burgjeve                                       Drejtoria e Përgjithshme e Burgjeve</t>
  </si>
  <si>
    <t>Rikonstruksion i shkollës + ndërtim palestre , Mjede Bashkia Vau i Dejës</t>
  </si>
  <si>
    <t xml:space="preserve"> Zhvillimi I atraksionit turistik mbështetur mbi potencialet lokale
 Fondi Shqiptar I Zhvillimit</t>
  </si>
  <si>
    <t>Rikonstruksion I godinës qendrore te sp.Diber Spitali Dibër</t>
  </si>
  <si>
    <t>Rikualifikimi I shkollës mesme të bashkuar "Havzi Nela", Kukës Bashkia Kukës</t>
  </si>
  <si>
    <t>Rikonstruksione dhe Ndërtime  (Batalioni i mbështetjes) RU nr.6630,</t>
  </si>
  <si>
    <t>Ndërtim i linjës kryesore dhe shpërndarëse të furnizimit me ujë të njësisë administrative Velabisht, bashkia Berat Bashkia Berat</t>
  </si>
  <si>
    <t>Ndërtim i muzeut te Forcave te Armatosura  RU Nr.4001, KM</t>
  </si>
  <si>
    <t>Furnizimi me ujë I zonës turistike bregdetare  Palase-Dhermi nga Burimet e Tragjasit,Faza I AKUM</t>
  </si>
  <si>
    <t>Blerje pajisje zyre dhe kompjuterike  Degët ne rrethe dhe Aparati</t>
  </si>
  <si>
    <t>Pajisje specifike për grupin e inspektimit AKU</t>
  </si>
  <si>
    <t xml:space="preserve">Rikonstruksion I godinës se DPQ  Berat Drejtoria e Vendore e Policisë Berat </t>
  </si>
  <si>
    <t>Ngritja e infrastrukturës qendrore për sistemet e Policisë se Shtetit Agjencia Kombëtare e Shoqërisë se Informacionit</t>
  </si>
  <si>
    <t>Rritja e përputhshmërisë me standardet e sigurisë dhe cilësisë së ushqimit / Projekti Promovimi i Zinxhirëve të Vlerave Smart dhe elastike të Klimës (Komponenti I sigurisë ushqimore Aparati I MBZHR</t>
  </si>
  <si>
    <t>Supervizion Ndërtim Tuneli i Llogorasë Aparati i MIE</t>
  </si>
  <si>
    <t>Rikonstruksion i poliklinikës se sp.Elbasan Spitali Elbasan</t>
  </si>
  <si>
    <t xml:space="preserve">Ngritja e modulit shtese për kontrollin dhe menaxhimin e rastit ne kuadër te projektit PAK nga BB Aparati i  Ministrisë së Shëndetësisë dhe Mbrojtjes Sociale </t>
  </si>
  <si>
    <t>Rikualifikimi urban dhe ndërtimi i argjinaturave për mbrojtjen nga lumi Vjosë i qendrave të banuara në NJ.A Novoselë Fondi Shqiptar I Zhvillimit</t>
  </si>
  <si>
    <t>Ndërhyrje ne muze dhe objekte monumente kulture Fondi Shqiptar I Zhvillimit</t>
  </si>
  <si>
    <t>Përmirësimi i sistemit të Gjeoportalit Kombëtar Agjencia Kombëtare e Shoqërisë se Informacionit</t>
  </si>
  <si>
    <t>MFA Solution (5000 user për 2 vjet) QFM Teknike Tirane</t>
  </si>
  <si>
    <t>Blerje pajisje elektronike, kompjuterë për arsimin e mesëm ) Aparati i Ministrisë se Arsimit, Sportit dhe Rinise</t>
  </si>
  <si>
    <t xml:space="preserve">Kosto lokale (punime shtese ne A1 ne QSUT) PIU Rehabilitimit te Sistemit Shëndetësor </t>
  </si>
  <si>
    <t>Ndërtim KUZ , fshatrat Gjoricë  e Sipërme dhe Gjoricë e Poshtëm, Nj.A. Gjoricë AKUM</t>
  </si>
  <si>
    <t>Furnizim me ujë te fshatrave te njësisë administrative Xiber(Xiber Hane,Petralbe,Shkalle,Xiber Murize,Gur i Bardhe,Ketë), KLOS AKUM</t>
  </si>
  <si>
    <t>Aparatura Laboratorike funksionale për ISHTI Inspektorati Shtetëror Teknik dhe Industrial</t>
  </si>
  <si>
    <t xml:space="preserve">Fondi për Zhvillimin e infrastrukturës shkollore 2023-2025 Aparati i Ministrisë </t>
  </si>
  <si>
    <t>Ndërtim i Godines se Qendrës se monitorimit te trafikut Autoriteti Rrugor Shqiptar</t>
  </si>
  <si>
    <t>Rikonstruksioni i shtëpizave te mbështetura ne sp.Psikiatrik Vlore Sp.Psikiatrik Vlore</t>
  </si>
  <si>
    <t>Studim projektim për objektet e programit Aparati i MBZHR</t>
  </si>
  <si>
    <t xml:space="preserve">Punime për pjesën teknologjike te fazës II te rikonstruksionit te sp.Kukes qe po implementohet nga Banka Botërore Spitali Kukes </t>
  </si>
  <si>
    <t>Asfaltim, Rruga Labinot-Fushë/Qafë Renas si dhe Rruga e re e varrezave Elbasan dhe ndërtimi i mbikalimit hekurudhor në kryqëzimin e Rrugës Nacionale Elbasan-Librazhd, me rrugën "Bordin Mitarja" Fondi Shqiptar I Zhvillimit</t>
  </si>
  <si>
    <t>Rikonstruksion i palestrës shkolla mesme Asim Zeneli, baza prodhuese dhe shkolla "Drita" Bashkia Gjirokastër</t>
  </si>
  <si>
    <t>Ndërtim godine dhe mobilim zyrash për Drejtorinë e Përgjithshme te AKVMB AKVMB</t>
  </si>
  <si>
    <t>Përmirësimi I furnizimit me ujë për lagjen Kraste e Vogël, Harmes dhe qytetin Elbasan AKUM</t>
  </si>
  <si>
    <t>Rikonstruksioni I Poliklinikës sp.Durres Spitali Durrës</t>
  </si>
  <si>
    <t>Rikonstruksion i poliklinikës se sp. Shkoder Spitali Shkodër</t>
  </si>
  <si>
    <t>Ndërtimi I By Pass te Gjirokastrës Fondi Shqiptar I Zhvillimit</t>
  </si>
  <si>
    <t xml:space="preserve"> "Përmirësimi i infrastrukturës se ujërave te zeza ne zonën bregdetare Vlorë" AKUM</t>
  </si>
  <si>
    <t>Furnizimi me ujë I zonave turistike Drimadhes,Dhermi dhe përmirësimi I rrjetit te ujësjellësit te fshatit Dhermi AKUM</t>
  </si>
  <si>
    <t>Ngritja e Qendrës se Operimit dhe Monitorimit e-Gov Agjencia Kombëtare e Shoqërisë se Informacionit</t>
  </si>
  <si>
    <t>Upgrade i sistemit te komunikimit te Policisë së Shtetit- DATACOM Agjencia Kombëtare e Shoqërisë se Informacionit</t>
  </si>
  <si>
    <t>Përmirësimi i sistemit te QKB Agjencia Kombëtare e Shoqërisë se Informacionit</t>
  </si>
  <si>
    <t>Përmirësimi i Sistemit te Maturës Shtetërore Agjencia Kombëtare e Shoqërisë se Informacionit</t>
  </si>
  <si>
    <t xml:space="preserve">Mbështetje e BE për menaxhimin efektiv të kufijve të gjelbër, kufijtë blu në Shqipëri - EU4 SAFE ALB Aparati i Drejtorisë se Përgjithshme te Policisë se Shtetit </t>
  </si>
  <si>
    <t xml:space="preserve">ProTax Albania-Implementimi i taksës se pasurisë te bazuar ne vlerën tregut Aparati Ministrisë se Financave dhe Ekonomisë </t>
  </si>
  <si>
    <t>Ndërtim ujësjellësi për funzimin me ujë i qytetit Burrel te fshatrave te njësisë administrative Derjan dhe Rukaj -Loti  I Bashkia Mat</t>
  </si>
  <si>
    <t>Përfundimi i gjithë rrjetit të Kanalizimeve te Ujerave të ndotura ne Njësinë administrative Pogradec dhe Njësinë administrative Buçimas,Bashkia Pogradec  Bashkia Pogradec</t>
  </si>
  <si>
    <t>Ndërtim Kampusi AKPA AKPA</t>
  </si>
  <si>
    <t>Ujësjellësi nga burimi I Manxifes   &amp; Rikonstruksion I ujësjellësit te fshatrave Selo.Llovine,Krioner &amp; Sotire, Faza II Bashkia Dropull</t>
  </si>
  <si>
    <t>Ujësjellësi i Jashtëm dhe I brendshëm fshati Sinice,Cete, Miras,Qyteze Njësia administrative Miras,Bashkia Devoll Bashkia Devoll</t>
  </si>
  <si>
    <t>Rehabilitimi i lugjeve ekzistues përgjatë Kanalit kryesore Ujitës Peqin Kavaje dhe ndërtim shkarkues te rije (faza I) DUK Durrës</t>
  </si>
  <si>
    <t>" Linja Kryesore për furnizimin me ujë dhe rrjeti shpërndarës i ujësjellësit për  qytetin e Belshit" Faza II Bashkia Belsh</t>
  </si>
  <si>
    <t>" Linja Kryesore për furnizimin me ujë dhe rrjeti shpërndarës i ujësjellësit për  qytetin e Belshit" Faza III Bashkia Belsh</t>
  </si>
  <si>
    <t>Ndërtim Rrjeti shpërndarës I fshatrave Gjorice si dhe ndërtim depo Uji-faza e II Bashkia Bulqize</t>
  </si>
  <si>
    <t>Ndërtimi i linjës se furnizimit me ujë te pijshëm Gurra e Epërme -Luzni-Peshkopi, Bashkia Dibër</t>
  </si>
  <si>
    <t>Ndërtim rrjeti I ujësjellësit &amp;Ndërtim KUN,Demokracia-Bashkim Gazidede-Frutikulture,"Shkëndija -Shebeniku" Bashkia Kamze</t>
  </si>
  <si>
    <t>Ndërtimi i rrjetit KUZ  dhe furnizimi me ujë i zonës Valiasi i Ri Bashkia Kamze</t>
  </si>
  <si>
    <t>Rikonstruksion i rrjetit shpërndarës për furnizimin me ujë  te  qytetin Kavaje dhe ndërtimi i depo uji te re ,Faza e II Bashkia Kavaje</t>
  </si>
  <si>
    <t>Furnizimi me ujë për zonat bregdetare  te njësisë administrative Shenkoll,Bashkia Lezhe  Bashkia Lezhë</t>
  </si>
  <si>
    <t xml:space="preserve"> "Rikonstruksion magjistrali kryesor dhe rrjetit të brendshëm të ujësjellësit  qytetit Patos Loti I" Bashkia Patos</t>
  </si>
  <si>
    <t xml:space="preserve"> "Rikonstruksion magjistrali kryesor dhe rrjetit të brendshëm të ujësjellësit  qytetit Patos Loti II Bashkia Patos</t>
  </si>
  <si>
    <t>Linja e dërgimit te ujësjellësit Poliçan dhe rrjeti shpërndarës i fshatrave pronovik dhe Mbrakull, Bashkia Poliçan Bashkia Poliçan</t>
  </si>
  <si>
    <t>Ndërtimi I ujesjelesit ne rrugën transballkanike Vlore,Bashkia  Vlore  Bashkia Vlorë</t>
  </si>
  <si>
    <t>‘‘Rikonstruksione ne rrjetin ekzistues te qytetit te Durrësit”
 zona 13/2 dhe ndërtimi i depos 2/2 Sh.aUjesjelles Kanalizime Durrës</t>
  </si>
  <si>
    <t>Projekte për Trashëgiminë Kulturore dhe Muzetë Aparati i MK</t>
  </si>
  <si>
    <t>Projekti me Rajonin e Pulias "Rikualifikimi hapësirës se Parkut te Kinostudios"Parku Artit"  Aparati i MK</t>
  </si>
  <si>
    <t>Ujësjellësi Lazarat Bashkia Gjirokastër</t>
  </si>
  <si>
    <t>Rikonstruksion i rrjetit shpërndarës të qytetit Ballsh Bashkia Mallakastër</t>
  </si>
  <si>
    <t>Rikonstruksion I ujësjellësit Ksamil(Depo +Rrjeti shpërndarës-lagjja nr.3 dhe Nr .4) Bashkia Sarande</t>
  </si>
  <si>
    <t>Rikonstruksion i tubacionit  së dërgimit  DN 400 mm nga mbikalimi i Vorës  deri në depo V= 2000 m3 Shijak, rrjet shpërndarës të fshatrave Maminas-Karec-Bilalas-Karpen  Bodinak,Loti I  Bashkia Shijak</t>
  </si>
  <si>
    <t>Rikonstruksione Inspektorati i Lartë i Drejtësisë</t>
  </si>
  <si>
    <t>Ndërtimi I rrjetit të jashtëm dhe të brendshëm të qytetit Laç, Faza e IV-ërt Sh.a Ujësjellës Kanalizime Kurbin</t>
  </si>
  <si>
    <t>Ndërtimi i Ujësjellësit Rajonal për njësinë administrative Golaj,Për fshatrat Dobrune,Qarr i vogël, Golaj, Nikoliq dhe Vlahen,Bashkia Has Bashkia Has</t>
  </si>
  <si>
    <t>Rehabilitimi i puseve eksiztuese dhe ndërtimi i ri i linjës se transmetimit dhe shpërndarjes se ujësjellësit Fushë-Krujë Bashkia Krujë</t>
  </si>
  <si>
    <t>Rikonstruksion i rrjetit  të ujesjëllsit të qytetit të  Libohovës  Bashkia Libohovë</t>
  </si>
  <si>
    <t xml:space="preserve">Ndërtim I ujësjellësit Bajze,Bashkia Malësi e Madhe Bashkia Malësia  e madhe </t>
  </si>
  <si>
    <t>Furnizimi me ujë i qytetit Koplik Bashkia Malësia e madhe</t>
  </si>
  <si>
    <t>Ndërtimi I ujësjellësit Macurisht-Plase,Bashkia Maliq Bashkia Maliq</t>
  </si>
  <si>
    <t>Projektet rajonale me BE mbështetje për Rinine dhe Fëmijët</t>
  </si>
  <si>
    <t>Makineri Pajisje për UK Elbasan Sh.a Ndërmarrja Ujësjellës Kanalizime Elbasan</t>
  </si>
  <si>
    <t xml:space="preserve">Ndërtimi  i fshatrave Stan Karbunare dhe Kashtëbardhe, Bashkia Lushnje  Sh.a Ujësjellës Kanalizime  Lushnje </t>
  </si>
  <si>
    <t xml:space="preserve">Furnizimi me Ujë  zonës  Mjede dhe Shelqet  ,Bashkia Vau I Dejës,Bashkia Vau I Dejes  Sh.a Ujësjellës Kanalizime Vau I Dejes </t>
  </si>
  <si>
    <t>Ndërtimi I godinës se re dhe parkimit te Bashkisë Divjake (2020) Fondi Shqiptar I Zhvillimit</t>
  </si>
  <si>
    <t>Përmirësimi i infrastrukturës turistike ne funksion te zhvillimit ekonomik rajonal (2020) Parku I aventurave Puke Fondi Shqiptar I Zhvillimit</t>
  </si>
  <si>
    <t xml:space="preserve">Zhvillimi I kontabilitetit ne Sektorin Publik Aparati Ministrisë se Financave dhe Ekonomisë </t>
  </si>
  <si>
    <t>Universiteti Vlore-Ndërtim i godinës se Fakultetit te Shëndetit Publik Universiteti "Ismail Qemali" Vlore</t>
  </si>
  <si>
    <t>Ndërtim rrugët lidhëse te autostrades Tiran - Elbasan me Komunen Berzhite dhe Mezez Autoriteti Rrugor Shqiptar</t>
  </si>
  <si>
    <t>Përmirësimi i sistemit e-taxation Aparati i Drejtorisë se Përgjithshme te Tatimeve</t>
  </si>
  <si>
    <t>Rikonstruksion I qendres se gruas, ambienteve pritese dhe urgjencës se Maternitetit nr.2 Maternitet Nr.2T. (3535)</t>
  </si>
  <si>
    <t>Ndërtimi i linjës së dërgimit Depo Lis, Burrel Sh.a Ujësjellës Kanalizime MAt</t>
  </si>
  <si>
    <t xml:space="preserve">Fuqizimi i kapaciteteve mbikëqyrëse të Autoritetit të Mbikëqyrjes Financiare në Shqipëri, faza 2 Aparati Ministrise se Financave dhe Ekonomisë </t>
  </si>
  <si>
    <t>Studim projektime AKBN Agjencia Kombëtare e Burimeve Natyrore</t>
  </si>
  <si>
    <t>Mbështetje për zhvillimin strukturor te sigurisë ushqimore Aparati I MBZHR</t>
  </si>
  <si>
    <t>Blerje Pajisje për Forcat Speciale, Pol Shkencore, Pol Kriminale, Pol Rrugore, Pol Rendit dhe Pol Kufitare QFM Teknike Tirane</t>
  </si>
  <si>
    <t>Mbrojtje nga lumi Vjose krahu i Majte lumi  Vose, 500 m poshtë stacionit te ujit pijshëm dhe bishti malit Armen DUK Fier</t>
  </si>
  <si>
    <t>Ndërtim I rrjetit të transmetimit nga stacioni I pompave Bambull për depo uji qytet Memaliaj dhe vendosja e matësave të ujit në kollonë AKUM</t>
  </si>
  <si>
    <t>Ndërtim Ujësjellësit Muriqan (me bashke financim) Qarku Shkodër</t>
  </si>
  <si>
    <t>Mbështetje për sistemin e furnizimit me Ujë ne zonat rurale III /GRANT Fondi Shqiptar I Zhvillimit</t>
  </si>
  <si>
    <t>Mbështetje për programin "Shërbime mbikëqyrje dhe kolaudim" Fondi Shqiptar I Zhvillimit</t>
  </si>
  <si>
    <t xml:space="preserve">Rikonstruksione te ambienteve zyrat e mjedise te rinovuara/ ndërtuara DRAP/ZVAP/Institucione arsimore  dhe Agjencia e Sigurimit të Cilësisë së Arsimit të Lartë (ASCAL) Aparati i Ministrisë </t>
  </si>
  <si>
    <t>Rivitalizim urban dhe rruga hyrëse ne portin e Vlorës (2020) Fondi Shqiptar I Zhvillimit</t>
  </si>
  <si>
    <t>Godina të ndërtuara dhe rikonstruktuara "Zbatim i projektit Krijimi i ambienteve shtesë në Parkingun e Degës Doganore Morinë, sistemim asfaltim, rrethim" Aparati Drejt.Perg</t>
  </si>
  <si>
    <t>Ndërhyrje për përmirësimin e aksesit turistik, rrugë biçikletash, motorrash, shtigje këmbësorësh, vendpushimesh, pika turistike, etj Fondi Shqiptar I Zhvillimit</t>
  </si>
  <si>
    <t>Ndërhyrje petëzuese për transformimin e e vlerave te braktisura në mundësi zhvillimi rajonal dhe vendor Fondi Shqiptar I Zhvillimit</t>
  </si>
  <si>
    <t> Përmirësim i sinjalistikes horizontale, vertikale dhe pajisjeve te sigurisë rrugore ne akset e Rajonit Verior, LOTI 1 (2023) Autoriteti Rrugor Shqiptar</t>
  </si>
  <si>
    <t> Përmirësim i sinjalistikes horizontale, vertikale dhe pajisjeve te sigurisë rrugore ne akset e Rajonit Qendror, LOTI 2 (2023) Autoriteti Rrugor Shqiptar</t>
  </si>
  <si>
    <t> Përmirësim i sinjalistikes horizontale, vertikale dhe pajisjeve te sigurisë rrugore ne akset e Rajonit Jugor, LOTI 3 (2023) Autoriteti Rrugor Shqiptar</t>
  </si>
  <si>
    <t>Ujësjellësi rajonal I Finiqit,Burimet e Merkos,Rrjeti shpërndarës AKUM</t>
  </si>
  <si>
    <t>Blerje pajisje për Numri i emergjencave 112 ne sallat operative ne DVP dhe Komisariate QFM Teknike Tirane</t>
  </si>
  <si>
    <t xml:space="preserve">Projekt preventiva zbatimi për rikonstruksione te godinave te spitaleve rajonale dhe bashkiake, si dhe rishikimi I projekteve ekzistuese për disa nga spitalet  Aparati i  MSHMS </t>
  </si>
  <si>
    <t>Ndërtim i ujësjellësit rajonal Çerrave &amp; Dardhas-Burimet e Gurrasit Bashkia Pogradec</t>
  </si>
  <si>
    <t xml:space="preserve"> Ujësjellësi -Zona e ujit te ftohte dhe Lungomares Rrapi Uji i Ftohte - Shkolla e Marinës Bashkia Vlorë</t>
  </si>
  <si>
    <t xml:space="preserve">F.V pajisje për QKT GJAKU QKT GJAKU </t>
  </si>
  <si>
    <t xml:space="preserve">Rikonstruksion  i ujësjellësit Rajonal te fshatrave, Kosine,  Bodar, Kutal, Frasher (Vercishti -Gostomicke) Gjinkar, Petran, Rapcke, Loti  I ,Njësia Administrative Piskove, Petran dhe Frasher,Bashkia Përmet Bashkia Përmet </t>
  </si>
  <si>
    <t>Ndërtim sistem kanalizimesh dhe Impiant Trajtimi të Ujërave të Ndotura në qytetin Bulqizë e Re  Bashkia Bulqizë</t>
  </si>
  <si>
    <t>Ndërtimi i ujësjellësit për fshatrat Lumas, Pëllumbas, Bardhaj, Sheqëz, Vodës, Krekez dhe Koritez, Njësia Administrative Lumas  dhe ndërtimi i pjesshëm i ujësjellësit në fshatin Tapi, Njësia Administrative Perondi,Bashkia Kuçovë Bashkia Kuçove</t>
  </si>
  <si>
    <t>Ndërtimi ë ujësjellësit rajonal për fshatrat Vasiar, Iliras, Qesarat, Anë Vjose, Toç, Lulëzim,Zhulaj  Krahas  dhe qyteti Memaliaj  Bashkia Memaliaj</t>
  </si>
  <si>
    <t>Furnizimit me ujë për Bashkinë Pustec Bashkia Pustec</t>
  </si>
  <si>
    <t xml:space="preserve">Rindërtimit të Godinës së Klinikes Veterinare dhe Laboratorit te Anatomisë se Kafshëve Un. Bujqësor Tirane Universiteti Bujqësor </t>
  </si>
  <si>
    <t>TVSH për projekte me financim te huaj Aparati i Min.Mjedisit</t>
  </si>
  <si>
    <t>Sistemi I digjitalizimit te dokumenteve arkivore AQFA</t>
  </si>
  <si>
    <t>Ndërtimi  rrjeti  furnizimit dhe rrjeti shpërndarës ujësjellësi Lagja Allmet dhe ndërtimi I rrjetit te KUZ lagja e Vjetër qytetit Bulqize, bashkia Bulqize Bashkia Bulqize</t>
  </si>
  <si>
    <t>Ndërtimi  linje transmetimin rrjeti jashtëm ujësjellësi Rajonal (Nga Burimi I Pocemit) Bashkia Mallakastër</t>
  </si>
  <si>
    <t>Mirëmbajtja e sistemit te thesarit dhe blerje licenca Oracle Aparati MFE-se</t>
  </si>
  <si>
    <t>Ndërtim rrjeti I Ujësjellësit te fshatit Bicaj dhe Caushaj  Bashkia Peqin</t>
  </si>
  <si>
    <t>Ndërtim i Qendres se mbrojtjes kundra zjarrit për Tunelin e Krrabes Autoriteti Rrugor Shqiptar</t>
  </si>
  <si>
    <t>Audtim i sistemeve informatike për sigurinë  QFM Teknike Tirane</t>
  </si>
  <si>
    <t xml:space="preserve">TVSH  (punime shtese ne A1  ne QSUT) PIU Rehabilitimit te Sistemit Shëndetësor </t>
  </si>
  <si>
    <t>Rikonstruksion i shkollës 9-vjeçare "Skënder Libohova"+shtese anësore, Lushnje Bashkia Lushnje</t>
  </si>
  <si>
    <t>Pajisje hardware për rrjetin e klasifikuar ne FA RU nr.6640,Tiranë</t>
  </si>
  <si>
    <t>Ndërtim /zgjerim i rrjetit te Fibrës Optike ne FA RU nr.6640,Tiranë</t>
  </si>
  <si>
    <t>Rrjeti Kombëtar I Klasifikuar NATO Sekret RU nr.6640,Tiranë</t>
  </si>
  <si>
    <t xml:space="preserve">Blerje pajisje elektronike Prokuroria e Posaçme Kundër Korrupsionit dhe Krimit të Organizuar </t>
  </si>
  <si>
    <t>Rehabilitimi i linjës Kryesore i linjës se furnizimit me ujë nga Rrotondo e Grabianit deri ne stacionin e pompave Virove, Lushnje Sh.a Ujësjellës Kanalizime Lushnje</t>
  </si>
  <si>
    <t>laboratore, pajisje, makineri për repartet e praktikave profesionale Aparati I Ministrise se Financave dhe Ekonomisë</t>
  </si>
  <si>
    <t>Projekt për ndërtimin e qendres rezerve te ruajtjes se te dhënave te FA RU nr.6640,Tiranë</t>
  </si>
  <si>
    <t>Përmirësim I infrastrukturës rrugore ne zonat turistike te rajonit qendror dhe lehtësimi I trafikut ne zonat urbane te tij. 
 Fondi Shqiptar I Zhvillimit</t>
  </si>
  <si>
    <t>Rikonstruksion, Shkolla 9-vjeçare "Adem Sheme", Sarandë Bashkia Sarandë</t>
  </si>
  <si>
    <t>Blerje Pajisje te Speciale dhe kontrolli për sigurinë ne sistemin e burgjeve                                        Drejtoria e Përgjithshme e Burgjeve</t>
  </si>
  <si>
    <t>Ngritja e Regjistrave Profesional Mjekësor ( Infermieri, mjeku, stomatologu, farmacisti) Agjencia Kombëtare e Shoqërisë se Informacionit</t>
  </si>
  <si>
    <t xml:space="preserve">TVSH sipas marrëveshjes për BE (EU4HEALTH)- "Kontributi në disponueshmërinë dhe aksesin në vaksinat kundër COVID 19" Aparati i  Ministrisë së Shëndetësisë dhe Mbrojtjes Sociale </t>
  </si>
  <si>
    <t>Ndërtime dhe Rikonstruksione  (Policia Ushtarake) Policia Ushtarake</t>
  </si>
  <si>
    <t>Rehabilitim dhe masa inxhinierie Nyja e Fllakes. Autoriteti Rrugor Shqiptar</t>
  </si>
  <si>
    <t>Blerje pajisje zyre dhe përgjimi për A.M.P Agjencia e Mbikëqyrjes Policore</t>
  </si>
  <si>
    <t>Blerje pajisje autopsie dhe laboratorike Instituti i Mjekësisë Ligjore</t>
  </si>
  <si>
    <t>Punime ne kaptash për furnizimin me ujë te Fshatrave te Nj.Adm Derjan Rukaj AKUM</t>
  </si>
  <si>
    <t>Rikonstruksion dhe zgjerim i linjës ekzistuese të ujësjellësit Krongj-Finiq, linja të reja të jashtme të fshatrave Vrion, Karahaxh, Çlirim, Bregas si dhe linja e brendshme e fshatit Çlirim,Bashkia Finiq Bashkia Finiq</t>
  </si>
  <si>
    <t xml:space="preserve">Rikonstruksion/ndërtim Parku I Antenave Fushe-dajt Aparati i Drejtorisë se Përgjithshme te Policise se Shtetit </t>
  </si>
  <si>
    <t>Ujësjellësi i Mokrës Faza e I,Bashkia Pogradec Bashkia Pogradec</t>
  </si>
  <si>
    <t>Digjitalizimi i Informacionit Arkivor dhe vënia ne dispozicion për akses Fondi Shqiptar I Zhvillimit</t>
  </si>
  <si>
    <t>Ngritja e qendrave te ekselences për zhvillimin rajonal dhe vendor
 Fondi Shqiptar I Zhvillimit</t>
  </si>
  <si>
    <t>Ndërtim rrjeti kryesor furnizimi me ujë I fshatrave të Njësisë Administrative Maqellarë dhe rrjeti shpërndarës fshati Kërçisht I Sipërm AKUM</t>
  </si>
  <si>
    <t xml:space="preserve">Vegla dhe pajisje për shërbimin e riparim/mirëmbajtjes për nivelin e II të helikopterëve Forca Ajrore   </t>
  </si>
  <si>
    <t>Furnizimit me ujë Nga burimi I Gramës për ujësjellësin e Peshkopisë Bashkia Dibër</t>
  </si>
  <si>
    <t>Ujësjellësi ne DMA 6 dhe ujësjellësi i zonës Afrimi I Ri-shkolla Bujqësore,Fier Bashkia Fier</t>
  </si>
  <si>
    <t>Ndërtim ujësjellësi I qytetit Ersekë dhe të fshatrave, Faza e II-të nga Burimet e Kozelit Bashkia Kolonjë</t>
  </si>
  <si>
    <t>Rehabilitimi  i ujësjellësit te qytetit te Çorovodës  dhe fshatrave Çerenisht dhe Sharove  Bashkia Skrapar</t>
  </si>
  <si>
    <t>Ndërtim i rrjetit te jashtëm dhe te brendshëm  te qytetit  Laç,faza II Sh.a Ujësjellës Kanalizime Kurbin</t>
  </si>
  <si>
    <t>Ndërtim ujësjellësi për furnizimin me ujë  të fshatrave të Njësisë Administrative  Derjan dhe Rukaj, Loti III Sh.a Ujësjellës Kanalizime MAt</t>
  </si>
  <si>
    <t>Furnizimi me ujë për zonat bregdetare të bashkisë Divjake dhe njësisë administrative Rremës Loti I-njësisë administrative Rremas  Bashkia Divjake</t>
  </si>
  <si>
    <t>Ndërtim linje e re në tubacionin d=700mm te Bovillës së vjetër,L=6.0 km( Zëvendësimi i tubacionit ekzistues-hekuri nga liqeni i Zallherit deri te Kafja e Rremës) Sh.a Ujësjellës  Kanalizime Kamez</t>
  </si>
  <si>
    <t>Mbrojtja  nga  gërryerja nga lumi  Suhes  i tokave  bujqësore  Fshati  Suhe (L=300m), Gjirokastër  DUK Fier</t>
  </si>
  <si>
    <t>Rehabilitimi argjinaturës se Tones, Segmenti Tarin - Perlat DUK Durrës</t>
  </si>
  <si>
    <t>Rikonstruksione, pajisje zyre dhe TIK për Institucionet e programit (ARRSH dhe 3 Drejtoritë Rajonale) Autoriteti Rrugor Shqiptar</t>
  </si>
  <si>
    <t>Ndërtim, Shkolla "Oso Dauti" Bashkia Tropoje</t>
  </si>
  <si>
    <t>Rehabilitim i kanalit ujitës KU-3 Bërdile, L=8.5 km DUK Lezhe</t>
  </si>
  <si>
    <t>rikonstruksion shkolla e mesme e bashkuar "Bularat"+kopsht Bularat, Dropull Bashkia Dropull</t>
  </si>
  <si>
    <t>Ndërtim rruga Kardhiq - Delvine Loti 7 Autoriteti Rrugor Shqiptar</t>
  </si>
  <si>
    <t>Rikonstruksion i rrjetit të Ujësjellësit  Përrenjas Bashkia Përrenjas</t>
  </si>
  <si>
    <t>Hartimi i Planeve Sektoriale/rajonale me tematika te veçanta Aparati MIE</t>
  </si>
  <si>
    <t>Rikonstruksion Shkolla 9-vjeçare "Irfan Hajrullai", Peshkopi Bashkia Diber</t>
  </si>
  <si>
    <t>Rehabilitim i argjinaturës Darragjat , L=2.6 km DUK Lezhe</t>
  </si>
  <si>
    <t xml:space="preserve"> - Ndërtim /rikonstruksion i shkollës "Hoteleri -Turizëm" Tirane Aparati I Ministrise se Financave dhe Ekonomisë</t>
  </si>
  <si>
    <t>Blerje pajisje hardware për rrjetet e paklasifikuara në FA RU nr.6640,Tiranë</t>
  </si>
  <si>
    <t>Blerje Ekskavator me zinxhir për I.K.M.T I. K. M Territorit</t>
  </si>
  <si>
    <t>Përmirësimi i sistemit te furnizimit me ujë te zonave  Dhermi,Faza II, Gjilek,Kondraq dhe Palasë,bashkia Himare Bashkia Himare</t>
  </si>
  <si>
    <t>Ndërtimi I godinës se parkimit dhe hapësirave mbështetëse ne Berat Fondi Shqiptar I Zhvillimit</t>
  </si>
  <si>
    <t>Supervizioni I kontratës koncesionare për ndërtimin, operimin, mirëmbajtjen e rrugës Milot - Morine (shtese punimesh) Aparati i MIE</t>
  </si>
  <si>
    <t>Rikostruksion I rrjetit te ujësjellësit ne fshatin shenavlash,nj.adm,Rrashbull,bashkia Durrës AKUM</t>
  </si>
  <si>
    <t xml:space="preserve">Tvsh &amp; detyrim doganor për projektet me financim te huaj Aparati i  MSHMS </t>
  </si>
  <si>
    <t>Përshtatje dhe rikonstruksion ambientesh për Zyrat e Rekrutimit ne rrethe QPR</t>
  </si>
  <si>
    <t>Mbështetje për programin (Oponencë, Mbikëqyrje dhe Kolaudim Punimesh) Fondi Shqiptar I Zhvillimit</t>
  </si>
  <si>
    <t>Rikonstruksion/Ndërtim i Godinës së A.M.P (Shtese Kati) Agjencia e Mbikëqyrjes Policore</t>
  </si>
  <si>
    <t>Ndërtimi I godinës se parkimit dhe hapësirave mbështetëse ne Gjirokastër Fondi Shqiptar I Zhvillimit</t>
  </si>
  <si>
    <t>Licenca dhe programe softuerike për FA RU nr.6640,Tiranë</t>
  </si>
  <si>
    <t xml:space="preserve">Kompletim I sallave operacionale dhe ndërtesave te FT me orendi dhe pajisje Forca Tokësore </t>
  </si>
  <si>
    <t>Shpronësim VKM nr. 125 dt. 03.03.2021 bashkia fier Bashkia Fier</t>
  </si>
  <si>
    <t>Ndërtimi i rrjetit të ujësjellësit në fshatrat e thellë të Kolonjës(Taç Qendër,Taç Poshtë, Kabash, Kodras, Gjonc, Prodan, Shelegur, Vrepçkë,Radanj, Radat, Kolani, Priftas, Barmash, Mesarë, Spanjollas,Blush dhe Boshanjë Sh.a Ujësjellës Kanalizime Kolonjë</t>
  </si>
  <si>
    <t>"Ndërtim Ujesjellesi për fshatrat Linas, Kamunah,Mollas dhe Desar,Njësia Administrative Mollas,Bashkia Cerrik Bashkia Cerrik</t>
  </si>
  <si>
    <t>Ndërtim i lidhjes se rrugës se Oroshit me rrugën e Kombit Autoriteti Rrugor Shqiptar</t>
  </si>
  <si>
    <t>"Sistemimi i furnizimit me ujë te zonës turistike Hamallaj, faza e II" Sukth Sh.aUjesjelles Kanalizime Durrës</t>
  </si>
  <si>
    <t>Rikonstruksion I godinës AKM- Aparat Aparati i Min.Mjedisit</t>
  </si>
  <si>
    <t>Zbatim Projekti  "Ujerat termale te Bërjes-Monument Natyre" Aparati i Min.Mjedisit</t>
  </si>
  <si>
    <t>Pagese TVSH për projektet me financim te huaj IPQP Tirane</t>
  </si>
  <si>
    <t>Furnizimi me ujë të pijshëm për fshatrat Brezhdan dhe Ushtëlencë, Nj.A. Qendër Tomin  Sh.a Ujësjellës Kanalizime Diber</t>
  </si>
  <si>
    <t>Shpenzime për aparatura, pajisje teknike e vegla pune Shërbimi Informativ i Shtetit</t>
  </si>
  <si>
    <t>TVSH për 5 Poliklinikat (Gjirokastra+ Peshkopi)- kredi e qev italiane Aparati i MSHMS</t>
  </si>
  <si>
    <t>Ndërtimi i Ujësjellësit  Udenisht- Memelisht, Pogradec Bashkia Pogradec</t>
  </si>
  <si>
    <t>Rikonstruksion Pallati i Kongreseve (kondicioni) Drejtoria e Shërbimeve Qeveritare</t>
  </si>
  <si>
    <t>Ujësjellësi   fshatit  Bishqem  Xhami dhe ndërtim Pusi në fshatin Bardhës Sh.a Ujësjellës Kanalizime Peqin</t>
  </si>
  <si>
    <t>Rikostruksion /shtim ambientesh ne Shkollën "Herman Gmainer" , Tirane  Aparati I Ministrise se Financave dhe Ekonomisë</t>
  </si>
  <si>
    <t>Rikonstruksioni i rrjetit  të ujësjellësve për fshatrat Gorikë dhe Sukë, bashkia Këlcyrë Sh.a Ujësjellës Kanalizime Këlcyre</t>
  </si>
  <si>
    <t>Rikonstruksion i rrjetit  shpërndarës Selenicë Kote dhe Armen,Bashkia Selenice Bashkia Selenicë</t>
  </si>
  <si>
    <t>Rikonstruksion të rrjetit te ujësjellësit :Rruga Kongresi i Përmetit,(NSHU), J.Dyli, Haxhire, Elbasan;Linja kryesore STP -Byshek -depo  Mlize, Shushice; Linja kryesore stp Bujqes- depo Mjekes dhe ndërtim pjesor rrjeti  shpërndarës lagjja Kotor, fshati Bujqes+F.V makineri  Pajisje  Sh.a Ujësjellës Kanalizime Elbasan</t>
  </si>
  <si>
    <t>Mbrojtje ne Vrisin e Delvinës. Sarande DUK Fier</t>
  </si>
  <si>
    <t>Sistemi i menaxhimit të informacionit  dhe ndërlidhjen me ndërmarrjet e ujësjellës kanalizime . AKUM</t>
  </si>
  <si>
    <t>Rikonstruksion I rrjetit te ujesjellesit ne lagjen Karroqerre.lagjen Rexhep,Lagjen Vëllazëri dhe fshatin Pjeze,Nj.adm Xhafzotaj,bashkia Shijak AKUM</t>
  </si>
  <si>
    <t>Sistemi I kanaleve te ujerave te zeza KUZ dhe Ujerave te bardha KUB, ne rrugët Riza Begçela dhe Murat Basha,Bashkia Klos Bashkia Klos</t>
  </si>
  <si>
    <t>Programi i Rindërtimit /Kredi/Grant Fondi Shqiptar I Zhvillimit</t>
  </si>
  <si>
    <t>Ndërtim rruga Kardhiq - Delvine Loti 4 Shtese punimesh Autoriteti Rrugor Shqiptar</t>
  </si>
  <si>
    <t>Ndërtim rruga Kardhiq - Delvinë Loti 8 (Sistemimi dhe Rivitalizimi i Skarpateve). Autoriteti Rrugor Shqiptar</t>
  </si>
  <si>
    <t>Ndërtim i rrugës se Fushë - Bardhës, lidhja me rrugën Kardhiq - Delvine Autoriteti Rrugor Shqiptar</t>
  </si>
  <si>
    <t>Ndërtimi i rrugës se fshatit Venice dhe lidhja me rrugën Kardhiq - Delvine Autoriteti Rrugor Shqiptar</t>
  </si>
  <si>
    <t>Përfundim i Punimeve te mbetura dhe plotësimi me rruge dytësore nyja e Milotit, Shtese punimesh Autoriteti Rrugor Shqiptar</t>
  </si>
  <si>
    <t>Ndërtim rruga By Pass Perëndimor Shkodër, Loti 1 Autoriteti Rrugor Shqiptar</t>
  </si>
  <si>
    <t>Ndërtim rruga Palas - Dhermi Autoriteti Rrugor Shqiptar</t>
  </si>
  <si>
    <t>Ndërtim rruga Korçe - Erseke Loti 2 (pjesa e pare) Autoriteti Rrugor Shqiptar</t>
  </si>
  <si>
    <t>Ndërtim rruga Korçe - Erseke Loti 2 (pjesa e dyte) Autoriteti Rrugor Shqiptar</t>
  </si>
  <si>
    <t>Zgjerimi i rrugës Elbasan - Qafe - Thane (Faza I) Autoriteti Rrugor Shqiptar</t>
  </si>
  <si>
    <t xml:space="preserve"> Ndërtim rruga mbikalimi Teg dhe rrugët lidhëse te tij Autoriteti Rrugor Shqiptar</t>
  </si>
  <si>
    <t>Ndërtim i rrugës, lidhja e Autostrades Milot - Morine me Aeroportin e Kukësit Autoriteti Rrugor Shqiptar</t>
  </si>
  <si>
    <t>Ndërtim rruga Porto Romano Durrës, Loti 3, vazhdimi Autoriteti Rrugor Shqiptar</t>
  </si>
  <si>
    <t>Ndërtim rruga lidhëse e Aeroportit Ndërkombëtar te Vlorës (VIA) - Autostrada Fier Vlore. Autoriteti Rrugor Shqiptar</t>
  </si>
  <si>
    <t>Rehabilitim i segmentit rrugor Fier - Vlore (rruga e vjetër). Autoriteti Rrugor Shqiptar</t>
  </si>
  <si>
    <t>Studim Projektim për rikonstruksion dhe ndërtim te rrugëve  Autoriteti Rrugor Shqiptar</t>
  </si>
  <si>
    <t>Studim Projektim zgjerimi i segmentit rrugor, dalje Elbasan - Përrenjas - Qafe Thane. Autoriteti Rrugor Shqiptar</t>
  </si>
  <si>
    <t>Eliminim i  pikave te zeza (Black Spots), ne rrjetin rrugor kombëtar 2023 Autoriteti Rrugor Shqiptar</t>
  </si>
  <si>
    <t>REFORMA E UJIT (Ekspert për Transferimin e Aktivitetit sipas VKM) AKUM</t>
  </si>
  <si>
    <t>Financim I Huaj për Projektin IDELE  Aparati I MBZHR</t>
  </si>
  <si>
    <t>Ngritja e hartës digjitale te monitorimit me kamera ne ambiente publike Agjencia Kombëtare e Shoqërisë se Informacionit</t>
  </si>
  <si>
    <t>Blerje pajisje elektronike Agjencia Kombëtare e Shoqërisë se Informacionit</t>
  </si>
  <si>
    <t xml:space="preserve">Tvsh për projektet e huaja Aparati i Ministrisë </t>
  </si>
  <si>
    <t>Hartim-Projekt "Qendra Multifunksionale ne Luginën e Vjosës"-AKZM Aparati i Min.Mjedisit</t>
  </si>
  <si>
    <t>Hartim I planeve te rilevimit te truallit te stacioneve, linjave kryesore dhe degëzimeve Hekurudhore Drejtoria e Përgjithshme e Hekurudhave</t>
  </si>
  <si>
    <t>Makineri pajisje për mirëmbajtjen e linjës hekurudhore Drejtoria e Përgjithshme e Hekurudhave</t>
  </si>
  <si>
    <t>Rehabilitim i kanalit ujitës Shkodër (vazhdim), L=8km  DUK Lezhe</t>
  </si>
  <si>
    <t>Rikonstruksion i Dhomës se Serverit AZHBR</t>
  </si>
  <si>
    <t>TVSH për Projekte te ndryshme Aparati I Ministrise se Financave dhe Ekonomisë</t>
  </si>
  <si>
    <t xml:space="preserve">  Mobilje e Pajisje për shkollat e AP Aparati I Ministrise se Financave dhe Ekonomisë</t>
  </si>
  <si>
    <t>Ndërtimin e sistemit të Telefonisë VoIP &amp; VTC n ë FA (radiorole digitale)+ FD RU nr.6640,Tiranë</t>
  </si>
  <si>
    <t>Pajisje hardware oer Sistemin e Menaxhimit te Ngjarjeve dhe te Sigurisë se Informacionit (SIEM) RU nr.6640,Tiranë</t>
  </si>
  <si>
    <t>Përmirësimi I infrastrukturës kryesisht për zonat informale Aparati Ministrisë së Financave dhe Ekonomisë</t>
  </si>
  <si>
    <t>Riparimi i digës Vlashuk (pajisjet elektro-mekanike) DUK Fier</t>
  </si>
  <si>
    <t xml:space="preserve">Projekt-preventiva për rikonstruksionin e godinave te kujdesit shendetit parësor dhe qsh-ve Aparati i  MSHMS </t>
  </si>
  <si>
    <t>Studim Projektime              Drejtoria e Përgjithshme e Burgjeve</t>
  </si>
  <si>
    <t>Rikonstruksioni  i rrjeteve të brendshme të ujësjellësit të fshatrave Zervat, Vanistër,Haskov,Dhujan,Gorocë,Frashtan, Lugar dhe Grapsh,Bashkia Dropull Bashkia Dropull</t>
  </si>
  <si>
    <t>Financim i huaj për projekte te programit te sportit 2020-2023 Aparati i Ministrise se Arsimit, Sportit dhe Rinise</t>
  </si>
  <si>
    <t>Ndërtimi i rrjetit  të furnizimit me ujë të fshatit Nivicë &amp; Rexhinë,ndërtimi i ujësjellësit Peshtan- Mezhgorane bashkia Tepelenë Bashkia Tepelene</t>
  </si>
  <si>
    <t>Mbrojtje lumore nga gërryerjet ne lumin Erezen, Ibe e Poshtme DUK Durrës</t>
  </si>
  <si>
    <t>Ndërtimi i Ujësjellësit ne fshatrat Pllane, Zejmen,Markatomaj,Spiten, Tresh,Ne njësinë administrative Shëngjin,Bashkia Lezhe Bashkia Lezhë</t>
  </si>
  <si>
    <t>Pajisje funksionale (Batalioni i mbështetjes) RU nr.6630,</t>
  </si>
  <si>
    <t>Rikonstruksion i stacionit te pompave dhe lidhjet e abonentëve ne Ksamil Sh.a  Ujësjellës Kanalizime  Sarande</t>
  </si>
  <si>
    <t xml:space="preserve">Tubacioni i dërgimit nga stacioni Virovë-Depo 2500 m3, rrjeti shpërndarës i furnizimit me ujë të lagjes 18 Nentori (Unaza e Lushnjë -Autostradë), rrjeti shpërndarës i furnizimit me ujë të lagjes Karbunarë Sha Ujësjellës Kanalizime Lushnje </t>
  </si>
  <si>
    <t xml:space="preserve">Investime në fibër optike në zonat e bardha Aparati i Ministrise se Infrastrukturës dhe Energjisë </t>
  </si>
  <si>
    <t>Ndërtim ujesjellesash për njësinë administrative Ballaban,Suke dhe Dishnice Loti I   ( Nj.A Ballaban &amp; Suke) Bashkia Këlcyre</t>
  </si>
  <si>
    <t>Ndërtim i rrjetit te jashtëm dhe te brendshëm  te qytetit  Laç,Faza I Bashkia Kurbin</t>
  </si>
  <si>
    <t>Përmirësime të sistemit me ujë  në lagjet ish-fabrika e Çimentos-Partizani-Karabash,dhe rindërtimi  i ujësjellësit  ne babice të vogël ,njësia aministrative Qendër Vlorë Sh.a Ujësjellës kanalizime  Vlore</t>
  </si>
  <si>
    <t>Ndërtim KUZ ,rrjeti tercial ( Lidhjet familjare)  për UK Vlorë Sh.a Ujësjellës kanalzime  Vlore</t>
  </si>
  <si>
    <t>Rehabilitim i KU Magjistrali Mat-Lezhe dhe nyjet e shpërndarjes, L=13.8 km DUK Lezhe</t>
  </si>
  <si>
    <t>Licenssa programe për SIEM RU nr.6640,Tiranë</t>
  </si>
  <si>
    <t xml:space="preserve">Takse infrastrukture për godinen e re te ISHP Instituti i Shendetit Publik Tirane </t>
  </si>
  <si>
    <t>Rikonstruksioni i rrjetit te jashtëm dhe te brendshëm te ujësjellësit ne fshatin Sinanaj,Dhemblan dhe Progonat, Bashkia Tepelene Bashkia Tepelene</t>
  </si>
  <si>
    <t>Rrjti shpërndarës për qytetin Rreshen AKUM</t>
  </si>
  <si>
    <t xml:space="preserve">Sisteme dhe Infrastrukture TIK (Agjensia e Sistemeve Ndërlidhjes dhe Informacionit) Reparti Ushtarak Nr.6640 Tirane </t>
  </si>
  <si>
    <t>Grykëderdhje e KUL Zadrimë (mbrojtje me gabione L=0.5 km)  DUK Lezhe</t>
  </si>
  <si>
    <t>TVSH për projektet e huaja Aparati MBZHR</t>
  </si>
  <si>
    <t>Pajisje për Maternitetin Geraldine Materniteti Tirane</t>
  </si>
  <si>
    <t>TVSH  për projekte te huaja Agjencia Kombëtare e Burimeve Natyrore</t>
  </si>
  <si>
    <t>Pajisje  për Impiantin  e ujërave të zeza Kavajë dhe Ujësjellësi i fshatit Luz, lidhjet +matësat familjare, Bashkia Kavajë Bashkia Kavaje</t>
  </si>
  <si>
    <t>Mbrojtje nga gërryerjet  l. Devoll, fshati Kuc, Inonisht, Loti 2 DUK Korçe</t>
  </si>
  <si>
    <t>Rikonstruksioni me riveshje  te kolektoreve ne ITUN, Instalim makinerie ne stacionet ekzistuese dhe pastrim kolektori ne zonën e qytetit,Bashkia Durrës Sh.aUjesjelles Kanalizime Durrës</t>
  </si>
  <si>
    <t>Hartimi I projekteve te rrugëve rurale Fondi Shqiptar I Zhvillimit</t>
  </si>
  <si>
    <t>Hartim Projekt "Studim mbi rendësin e Eko Sistemeve te Lagunave" AKZM Aparati i Min.Mjedisit</t>
  </si>
  <si>
    <t>TVSH për projekte te huaja Departamenti i Administratës Publike</t>
  </si>
  <si>
    <t>Mbrojtje nga lumi Dunavec ne zonën Ravonik - Korce DUK Korçe</t>
  </si>
  <si>
    <t>F.V pajisje për shërbime te reja ne Maternitetin nr.2 Tirane Maternitet Nr.2T. (3535)</t>
  </si>
  <si>
    <t>Blerje pajisjesh kompjuterike, Laboratorike dhe mekanike për disa QTTB QTTB Lushnje + Kruje + Vlore + Shkodër</t>
  </si>
  <si>
    <t>Studime ne sektorin e Energjisë (AKBN) Agjencia Kombëtare e Burimeve Natyrore</t>
  </si>
  <si>
    <t>Konservim prodhim çeliku Elbasan Ndërmarrja e Prodhim Çelikut Elbasan</t>
  </si>
  <si>
    <t>REFORMA E UJIT (Pagesa e kapitalit për SKPUK) AKUM</t>
  </si>
  <si>
    <t>Supervizion"Projektimi dhe ndërtimi I Portit te Integruar Vlore" Aparati MIE</t>
  </si>
  <si>
    <t xml:space="preserve">Krijim fond bibliotekash për shkollat e arsimit baze Aparati i Ministrisë </t>
  </si>
  <si>
    <t>Shpronësimet për zbatimin e projektit te linjës hekurudhore Durrës -Tirane dhe për ndërtimin e linjës se re hekurudhore për ne aeroportin e Rinasit.  Drejtoria e Përgjithshme e Hekurudhave</t>
  </si>
  <si>
    <t>Rikonstruksion i urës ne derdhje te KUL Mamurras ne lumin Droje  DUK Lezhe</t>
  </si>
  <si>
    <t>Rehabilitim i argjinaturës Bisht Juge (argjinatura Torrovices) DUK Lezhe</t>
  </si>
  <si>
    <t>Mbrojtje nga përmbytja nga lumi Osum ne Orizaj,Berat DUK Korçe</t>
  </si>
  <si>
    <t>Mbrojtje nga përmbytja e lumit Osum ne Havales , Berat DUK Korçe</t>
  </si>
  <si>
    <t>Projekt për mbështetje me burime ushqimi elektrik BUE RU nr.6640,Tiranë</t>
  </si>
  <si>
    <t>Ndërtimi  e sistemit te transmetimit shumëkanalësh me vale (Radiorele Digitale) FD RU nr.6640,Tiranë</t>
  </si>
  <si>
    <t xml:space="preserve">Pajisje kompjuterike  Aparati i  MSHMS </t>
  </si>
  <si>
    <t>Rikonstruksion total i rrjetit të furnizimit me ujë të qytetit Bulqizë dhe rrjeti shpërndarës i qytetit te ri Bulqizë Faza II Bashkia Bulqize</t>
  </si>
  <si>
    <t>Ndërtimi i hyrjes se Portit Detar Sarande Porti Detar Sarande</t>
  </si>
  <si>
    <t>TVSH për Grantin Japonez Aparati i MSHMS</t>
  </si>
  <si>
    <t xml:space="preserve">Përmirësimi I infrastrukturës hekurudhore  Drejtoria e Përgjithshme e Hekurudhave Durrës </t>
  </si>
  <si>
    <t>Kompletim i ambienteve për Zyrat e Rekrutimit ne rrethe QPR</t>
  </si>
  <si>
    <t>Shpronësim VKM nr. 504 dt. 25.08.2021 bashkia Vlore  Bashkia Vlore</t>
  </si>
  <si>
    <t xml:space="preserve">TVSH për Projektin e GLOBAL FUND PIU Global Fund </t>
  </si>
  <si>
    <t>Projekt ne kuadër te IPA- Interreg Promoting health in cbc area by simulating local economies QSUT "Nene Tereza"</t>
  </si>
  <si>
    <t>Transparenca ne industrine nxjerrëse (EITI) Sekretariati për Nismën e Transparencës ne Industrine Nxjerrëse</t>
  </si>
  <si>
    <t>Vendosje matësish në pallatet  me kollonë të brendshme,Bashkia Cerrik Sh.a Ujësjellës Kanalizime Cerrik</t>
  </si>
  <si>
    <t> Përmirësim i sinjalistikes horizontale ne akset dhe segmentet rrugore te Rajonit Qendror Autoriteti Rrugor Shqiptar</t>
  </si>
  <si>
    <t>Zhvillim i Intranetit dhe zgjerim i rrjetit te IT për A.M.P Agjencia e Mbikëqyrjes Policore</t>
  </si>
  <si>
    <t>Studim projektim rruga Kardhiq - Delvinë Loti 8 (rishikimi dhe plotësimi i sinjalistikës dhe sistemimi i skarpateve nga Loti 1 deri në Lotin 6) dhe ndërtimi i rrugës lidhëse Shijan - Ura e Gajdarit dhe rehabilitimi i segmentit rrugor Shijan - Delvinë. Autoriteti Rrugor Shqiptar</t>
  </si>
  <si>
    <t>Rikostruksion ambientesh për arkivat  CFCU  Aparati MFE-se</t>
  </si>
  <si>
    <t>Ndërtim i rrjetit te kuz Blloku Drita nr. 1dhe Drita Nr. 2 dhe lagjja e re, qytet Burrel Bashkia Mat</t>
  </si>
  <si>
    <t xml:space="preserve">Projekti i plotë: “Restaurimi i kishës së Shën Gjergji,” dhe “Ndërhyrje konsoliduese në pikturën murale dhe ikonostasin”, Libofsh, Fier. Instituti Kombëtar I Trashëgimisë Kulturore </t>
  </si>
  <si>
    <t>Mirëmbajtje e kantierit te Tiranës se Madhe. AKUM</t>
  </si>
  <si>
    <t>Monitorimi për vaksinimin e sëmundjes së tërbimit -  faza III &amp; IV (IPA III) Monitorimi faza IV  329,000 Euro  Aparati I MBZHR</t>
  </si>
  <si>
    <t>Ujesjellesi i Jashtëm dhe I brendshëm fshati Sinice,Cete, Miras,Qyteze Njësia administrative Miras,Bashkia Devoll (Shtese Kontrate) Bashkia Devoll</t>
  </si>
  <si>
    <t>Rivitalizimi urban I zonave me potencial te larte turistik ne Rajonin 4, Ballina Ujore e Vlorës Fondi Shqiptar I Zhvillimit</t>
  </si>
  <si>
    <t>Zëvendësimi I tubacionit te dërgimit te ujërave te ndotura me presion,stacioni pompimit Kanali Cukes. AKUM</t>
  </si>
  <si>
    <t>Rikualifikim urban i Bllokut ne qendër te Kamzës Fondi Shqiptar I Zhvillimit</t>
  </si>
  <si>
    <t>Furnizim dhe vendosje matësish  uji në pallatet me kollonë të brendshme, qyteti Tepelenë Bashkia Tepelene</t>
  </si>
  <si>
    <t>Rikonstruksione, Ndërtime për Institucionet e SHISH Shërbimi Informativ i Shtetit</t>
  </si>
  <si>
    <t xml:space="preserve"> Argjinature mbrojtese nga lumi Shkumbin ,(Gose-Ballaj ,6km, vijim i projektit) DUK Durrës</t>
  </si>
  <si>
    <t>Mbrojtje nga përmbytja nga lumi  Gjoles i Qendres se Transferimit te Teknologjive Bujqësore ne Fushë-Kruje QTTB  Krujë</t>
  </si>
  <si>
    <t>Investime në ujësjellsa në zonat rurale në njësitë administrative Mollaj,Bulgarec,Voskopojë,Voskop Drenovë Sh.a Ujësjellës Kanalizime Korçe</t>
  </si>
  <si>
    <t>Vendosje  matësash në pallate me kollonë të brendshme në qytetin e Përmetit Sh.a Ujësjellës Kanalizime Përmet</t>
  </si>
  <si>
    <t>Projekti I rikonstruksionit te rrjetit te brendshëm për bashkinë Durrës (Grant) AKUM</t>
  </si>
  <si>
    <t>Projekt për zonën e liqenit te Pogradecit (Tushemisht - Drilon) Aparati MIE</t>
  </si>
  <si>
    <t>Blerje pajisje zyre për Aparatin e Ministrisë së Brendshme Aparati i Ministrise</t>
  </si>
  <si>
    <t xml:space="preserve">Projekt restaurimi "Shën Kolli Shelcan" Instituti Kombëtar I Trashëgimisë Kulturore </t>
  </si>
  <si>
    <t xml:space="preserve">Projekt “Restaurimi i Kishës Fjetja e Shën Mërisë",  fshati Bishqethem, Lushnje Instituti Kombëtar I Trashëgimisë Kulturore </t>
  </si>
  <si>
    <t>Furnizimi me ujë i fshtatrave Gjerbës dhe Kakruk, bashkia Skrapar Bashkia Skrapar</t>
  </si>
  <si>
    <t>Programi i rrugëve Rurale/Grant Fondi Shqiptar I Zhvillimit</t>
  </si>
  <si>
    <t>Eliminim i  pikave te zeza (Black Spots), ne rrjetin rrugor kombëtar Autoriteti Rrugor Shqiptar</t>
  </si>
  <si>
    <t> Përmirësim i sinjalistikes horizontale, vertikale dhe pajisjeve te sigurisë rrugore ne akset e Rajonit Verior, LOTI 1 (2022) Autoriteti Rrugor Shqiptar</t>
  </si>
  <si>
    <t> Përmirësim i sinjalistikes horizontale, vertikale dhe pajisjeve te sigurisë rrugore ne akset e Rajonit Qendror, LOTI 2 (2022) Autoriteti Rrugor Shqiptar</t>
  </si>
  <si>
    <t> Përmirësim i sinjalistikes horizontale, vertikale dhe pajisjeve te sigurisë rrugore ne akset e Rajonit Jugor, LOTI 3 (2022) Autoriteti Rrugor Shqiptar</t>
  </si>
  <si>
    <t xml:space="preserve">Pajisje mobilerie Zyre -Aparati MAS/ dhe zyrat e DAR/ZA dhe agjencive IZHA&amp;QSHA Aparati i Ministrisë </t>
  </si>
  <si>
    <t>Projekte pilot për rikualifikin e blloqeve urbane Aparati MIE</t>
  </si>
  <si>
    <t>Hartimi I rregullave teknike te zbatimit te punimeve te ndërtimit Aparati MIE</t>
  </si>
  <si>
    <t>TVSH për projekte me financim te huaj Aparati MFE-se</t>
  </si>
  <si>
    <t xml:space="preserve">F.V pajisje mjekësore dhe mobilimi për qendrat shëndetësore te rikonstruktuara Aparati i  MSHMS </t>
  </si>
  <si>
    <t>Blerje pajisje zyre Aparati i Drejtorisë se Përgjithshme te Tatimeve</t>
  </si>
  <si>
    <t>Pajisje ftohëse dhe ngrirëse (frigorifer), (Sektorët e Laboratorëve dhe PIK) AKU</t>
  </si>
  <si>
    <t>Ndërtimi I ujësjellësit Vranisht Bashkia Himare</t>
  </si>
  <si>
    <t>Ujesjellesi I zonës Barmush, Hore- Vranisht Bashkia Himare</t>
  </si>
  <si>
    <t>Pajisje dhe softe për përmirësimin e sistemit ne AISM Agjencia e Inteligjencës dhe Sigurisë se Mbrojtjes</t>
  </si>
  <si>
    <t>Zhvillimi i kapaciteteve T1012; B1013; R1014; R1015; I1016; N1017 Agjencia e Inteligjencës dhe Sigurisë se Mbrojtjes</t>
  </si>
  <si>
    <t>Përmirësimi i sistemeve ekzistuese TIK ISHMT</t>
  </si>
  <si>
    <t>TVSH për projekte me financim te huaj Agjencia e Menaxhimit te Burimeve Ujore</t>
  </si>
  <si>
    <t>Përmirësimi I infrastrukturës se furnizimit me ujë  ne fshatrat    e bashkisë Konispol Bashkia Konispol</t>
  </si>
  <si>
    <t>Përmirësimi i furnizimit me ujë të njësisë Administrative Strum(Rikonstruksion I ujësjellësit të fshatit Sukë 1 ,Sukë 2, Strum  dhe Velmish 2) Bashkia Roskovec</t>
  </si>
  <si>
    <t xml:space="preserve">F.V pajisje mobilimi për njvksh dhe qsh1 Durrës. Njësia Vendore e Kujdesit Shëndetësor Durrës </t>
  </si>
  <si>
    <t>Ndërtimi I ujësjellësit te fshatit Polis Gostim, Njësia Administrative Polis, Bashkia Librazhd. Bashkia Librazhd</t>
  </si>
  <si>
    <t>Krijim fondi bibliotekash për shkollat e arsimit të mesëm Drejtoria e Përgjithshme e Arsimit Parauniversitar</t>
  </si>
  <si>
    <t>Blerje autoveture Prokuroria e Përgjithshme</t>
  </si>
  <si>
    <t>Mbështetje për programin (Projektim, mbikëqyrje, kolaudim), 2022 Fondi Shqiptar I Zhvillimit</t>
  </si>
  <si>
    <t xml:space="preserve">Projekt I plote "Restaurimi I Kishës se Shën Kollit dhe Ndërhyrje konsoliduese ne pikturën murale dhe ikonostasin, Vanaj, Fier Instituti Kombëtar I Trashëgimisë Kulturore </t>
  </si>
  <si>
    <t>Pajisje për furnizim energjie te pandërprerë (bateri + inventer)  AZHBR</t>
  </si>
  <si>
    <t>Sisteme TIK për Kuvendin Kuvendi</t>
  </si>
  <si>
    <t>Rikonstruksion i Rrugës Harku i Berdicës - Velipojë 3 Lotet Fondi Shqiptar I Zhvillimit</t>
  </si>
  <si>
    <t xml:space="preserve">Matesa uji për UK Sh.a  Rrogozhine  Sh.a Ujësjellës Kanalizime  Rrogozhine </t>
  </si>
  <si>
    <t>Blerje pajisje zyre dhe elektronike për Aparatin e Ministrise dhe institucionet e programit Aparati i Ministrise</t>
  </si>
  <si>
    <t>Rikonstruksion i vepres se marrjes dhe linjës se dergimit te fshatit Postribe Sh.a Ujësjellës Kanalizime Shkodër</t>
  </si>
  <si>
    <t>Ndërtimi i Ujësjellësit ne fshatrat Pllane, Zejmen,Markatomaj,Spiten, Tresh ne njësinë administrative Shëngjin,Bashkia Lezhe Loti i II Bashkia Lezhë</t>
  </si>
  <si>
    <t>Furnizim me ujë nga pus-shpimet I ujësjellësit rajonal Dropull i Poshtëm  dhe rrjeti shpërndarës I ujësjellësit te fshatrave Goranxi dhe Dervician,bashkia Dropull Bashkia Dropull</t>
  </si>
  <si>
    <t>Softe informatike profesionale te blera Shkolla e Magjistraturës</t>
  </si>
  <si>
    <t>Blerje mjete automobilistike për administratën Drejtoria e Përgjithshme e Hekurudhave</t>
  </si>
  <si>
    <t>Ndërtim I godinës se Faciliteteve dhe Shërbimeve Portuale  Porti Detar Sarande</t>
  </si>
  <si>
    <t>Modernizimi I pajisjeve dhe aparaturave për monitorimin e mjedisit, analizimin e CBRN RU Nr.6604</t>
  </si>
  <si>
    <t>Pajisje dhe instrumenta matës  për kompletimin  e laboratorëve të DMSHI  DPM</t>
  </si>
  <si>
    <t>Ndërtimi i ujësjellësit për fshatrat Gjocaj,Celhakaj dhe Hashmataj,Bashkia Peqin Bashkia Peqin</t>
  </si>
  <si>
    <t>Blerje pajisje  kompjuterike AZHBR AZHBR</t>
  </si>
  <si>
    <t xml:space="preserve">TVSh për rikonstruksionin e qendres sociale ne Linze Aparati i  Ministrisë së Shëndetësisë dhe Mbrojtjes Sociale </t>
  </si>
  <si>
    <t>KL për Projekte me Financim te Huaj SASPAC</t>
  </si>
  <si>
    <t xml:space="preserve">Depo për ruajtjen e materialeve te  e avionëve pa pilot. Forca Ajrore   </t>
  </si>
  <si>
    <t>Makineri dhe pajisje për TI (SwICH, ROOTER, PAJISJE RADIO, ETJ) QFM Teknike Tirane</t>
  </si>
  <si>
    <t>Ndërtimi i ITUN ne  Divjake (ndërtimi I impianitit te ujërave te ndotura) Fondi Shqiptar I Zhvillimit</t>
  </si>
  <si>
    <t>Rikonstruksion i rrjetit te brendshëm te fshatit Xarre Bashkia Konispol</t>
  </si>
  <si>
    <t>Kosto Lokale për projekte me financim te huaj Aparati i Min.Mjedisit</t>
  </si>
  <si>
    <t>KL për projektet e huaja Aparati MBZHR</t>
  </si>
  <si>
    <t>" Linja Kryesore për furnizimin me ujë dhe rrjeti shpërndarës i ujësjellësit për  qytetin e Belshit" Bashkia Belsh</t>
  </si>
  <si>
    <t>Bashkëfinancim KL+ TVSH  Kuvendi</t>
  </si>
  <si>
    <t>Rikonstruksioni i ujësjellësit te Piqerasit Bashkia Himare</t>
  </si>
  <si>
    <t>Blerje pajisje zyre, elektronike dhe funksionale për AKSEM AKSEM</t>
  </si>
  <si>
    <t>Vendosje Matësash në pallatet  me kollonë të brendshme ne qytetin e Leskovikut dhe ne fshatin Mollas Sh.aUjesjelles Kanalizime Kolonjë</t>
  </si>
  <si>
    <t>Ndërtim  i ujësjellësit për fshatrat  Floq,Dersnik,Vinçan,Porodine,Gjoromath,Bashkia Korce  Sh.a Ujësjellës Kanalizime Korçe</t>
  </si>
  <si>
    <t>Studime dhe projektime Drejtoria e Përgjithshme e Hekurudhave</t>
  </si>
  <si>
    <t>Kosto Lokale "Fond garancie I Qeverise Shqiptare për projektin "Krijimi dhe lehtësimi i mbështetjes së agrobiznesit" (BERZH) AZHBR</t>
  </si>
  <si>
    <t xml:space="preserve">Sisteme dhe Pajisje për operacionet e kërkim shpëtimit SAR dhe EC Forca Ajrore   </t>
  </si>
  <si>
    <t>TVSH për projekte me financim  te huaj Aparati MFE-se</t>
  </si>
  <si>
    <t xml:space="preserve">Fuqizimi i cilësisë së auditimit dhe raportimit (FINREP III) Aparati Ministrise se Financave dhe Ekonomisë </t>
  </si>
  <si>
    <t>Fondi i Ekonomisë Kreative AIDA</t>
  </si>
  <si>
    <t xml:space="preserve">Projekt preventiv për ndërtimin e godinës se re te back up për QKUM Shërbimi Kombëtar i Urgjencës </t>
  </si>
  <si>
    <t xml:space="preserve">Rikonstruksione Aparati Këshilli i Larte i Prokurorisë </t>
  </si>
  <si>
    <t xml:space="preserve">Blerje Autovetura Aparati Këshilli i Larte i Prokurorisë </t>
  </si>
  <si>
    <t>Ndërtim i Sistemit te trajtimit dhe largimit te ujërave te  përdoruara te spitalit memorial Fier Bashkia Fier</t>
  </si>
  <si>
    <t xml:space="preserve">Rikonstruksion i ujësjellësit Gose,Bashkia Rrogozhine Bashkia Rrogozhine </t>
  </si>
  <si>
    <t xml:space="preserve">Integrimi i sistemeve të sigurisë dhe vëzhgimit me Kamera për ORV dhe infrastrukturën e Gardës së Republikës. Garda e Republikës </t>
  </si>
  <si>
    <t xml:space="preserve">Blerje e mjeteve të Transportit Garda e Republikës </t>
  </si>
  <si>
    <t>Blerje mjete Transporti Drejtoria e Përgjithshme e Përmbarimit</t>
  </si>
  <si>
    <t>Restaurimi I "Kisha Shën Kollit", Krujtje e Sipërme, Lushnje Instituti Kombëtar I Trashëgimisë Kulturore</t>
  </si>
  <si>
    <t xml:space="preserve">Pompat për UK Vore,stacioni I pompimit, Fushe Preze,Uk Vore Sh.a Ujësjellës Kanalizime   Vore </t>
  </si>
  <si>
    <t xml:space="preserve">Studime Projektime Aparati i Drejtorisë se Përgjithshme te Policise se Shtetit </t>
  </si>
  <si>
    <t>Ndërtim I KUZ ne bllokun mbi rrugën 5,Lagjja Nr.3,Sarande Sh.a Ujësjellës Kanalizime Sarande</t>
  </si>
  <si>
    <t>Projekti i rivitalizimit te Rezidences Pogradec Drejtoria e Shërbimeve Qeveritare</t>
  </si>
  <si>
    <t>Blerje pajisje për Drejtorinë Kontrollit (GPS, metër lazer, etj) AZHBR</t>
  </si>
  <si>
    <t>Pajisje zyre dhe Informatike Drejtoria e Përgjithshme e Hekurudhave</t>
  </si>
  <si>
    <t xml:space="preserve">Rikonstruksion I rrjetit te komunikimit me fiber optike Zall- Herr Forca Tokësore </t>
  </si>
  <si>
    <t xml:space="preserve">Ndërtim I ujësjellësit Pacomit,Bashkia Përmet Bashkia Përmet </t>
  </si>
  <si>
    <t xml:space="preserve">Konservim për ndërmarrjen e Kontroll Shfrytëzimit te Mjeteve Ujore Vau i Dejes Shkodër Ndërmarrja e Kontroll Shfrytëzimit te Mjeteve Ujore </t>
  </si>
  <si>
    <t>Blerje motoskafi për DPD Drejtoria e Përgjithshme Detare</t>
  </si>
  <si>
    <t xml:space="preserve">TVSH e asistencës teknike për projektin "Përfshirja sociale" IPA II Aparati i  Ministrisë së Shëndetësisë dhe Mbrojtjes Sociale </t>
  </si>
  <si>
    <t xml:space="preserve">Blerje pajisjesh  për videokonference (detyrim KONTRATE) Aparati i Ministrisë </t>
  </si>
  <si>
    <t>TVSH për projekte me financim te huaj Aparati i Ministrise</t>
  </si>
  <si>
    <t>Vazhdimi I sinjalit satelitor LRIT  Drejtoria e Përgjithshme Detare</t>
  </si>
  <si>
    <t xml:space="preserve">Projekt restaurimi  I Urës se Kamares Instituti Kombëtar I Trashëgimisë Kulturore </t>
  </si>
  <si>
    <t>TVSH për projekte te ndryshme te Programit "Mbështetje për Zhvillimin Ekonomik" AIDA</t>
  </si>
  <si>
    <t>Blerje pajisje kompjuterike dhe zyrash për aparatin e MBZHR-se Aparati I MBZHR</t>
  </si>
  <si>
    <t>Blerje pajisje Zyrash dhe elektronike Aparati i Min.Mjedisit</t>
  </si>
  <si>
    <t>Pagesa kontributit vjetor Fiscalis 2020 Aparati i Drejtorisë se Përgjithshme te Tatimeve</t>
  </si>
  <si>
    <t>Makine frigoriferike Drejtoria e Shërbimeve Qeveritare</t>
  </si>
  <si>
    <t>Blerje orendi dhe pajisje për zyrat Institucioni i Presidences</t>
  </si>
  <si>
    <t xml:space="preserve">Blerje pajisje informatike për IQ Inspektoriati Qendror </t>
  </si>
  <si>
    <t xml:space="preserve">Pajisje elektronike dhe zyre te blera Komisioneri për Mbikqyrjen  e Shërbimit Civil </t>
  </si>
  <si>
    <t>Forcimi i rolit të Auditimit të Jashtëm në mbikëqyrjen e partneritetit publik-privat në Shqipëri Kontrolli I Larte I Shtetit</t>
  </si>
  <si>
    <t>Kosto Lokale  për PIU-n  PIU Rehabilitimit te Sistemit Shëndetësor</t>
  </si>
  <si>
    <t>TVSH për projekte me financim te huaj SASPAC</t>
  </si>
  <si>
    <t>Blerje Programi për analizim të dhënash për A.M.P Agjencia e Mbikëqyrjes Policore</t>
  </si>
  <si>
    <t>Projekt-preventiv zbatimit për rikonstruksion te shtëpisë se fëmijës "Zyber Hallulli" Tirane Adm Qendrore SHSSH</t>
  </si>
  <si>
    <t>Rikonstruksion godinash për Prefekturat Prefektura</t>
  </si>
  <si>
    <t>Pajisje zyrash për Prefekturat Prefektura</t>
  </si>
  <si>
    <t xml:space="preserve">Projekt Restaurimi "Ura ne fshtatin  Postenan" Instituti Kombëtar I Trashëgimisë Kulturore </t>
  </si>
  <si>
    <t>Pajisje zyre dhe kompjuterike QKB</t>
  </si>
  <si>
    <t xml:space="preserve">Projekt “Restaurim i kishës Shën e Premte”, në fshatin Sop, Fier. Instituti Kombëtar I Trashëgimisë Kulturore </t>
  </si>
  <si>
    <t>Rikonstruksion ambientesh  Degët ne rrethe dhe Aparati</t>
  </si>
  <si>
    <t>Studim mbi lidhjen me rrjetin energjetik te burimeve te reja gjeneruese te energjisë elektrike Aparati i MIE</t>
  </si>
  <si>
    <t>Përmirësime sistemesh AIDA</t>
  </si>
  <si>
    <t>Pajisje zyre dhe kompjuterike ISHMT</t>
  </si>
  <si>
    <t>Blerje ushqimi për bagëti  Rezervat</t>
  </si>
  <si>
    <t>Kompjuterë, printer, fotokopje AKCESK</t>
  </si>
  <si>
    <t>Blerje pajisje Departamenti i Administratës Publike</t>
  </si>
  <si>
    <t>Pajisje te ndryshme për QNOD QNOD</t>
  </si>
  <si>
    <t>Blerje pajisje zyrash dhe informatike Autoriteti i Konkurrencës</t>
  </si>
  <si>
    <t xml:space="preserve">Blerje pajisje kompjuterike Autoriteti për informim mbi dokumentet e ish Sigurimit te Shtetit </t>
  </si>
  <si>
    <t>Blerje pajisje zyre dhe elektronike Drejtoria e Ndihmës Juridike Falas</t>
  </si>
  <si>
    <t xml:space="preserve">Blerje pajisje zyre dhe elektronike Drejtoria e Përgjithshme e Shërbimit te Provës </t>
  </si>
  <si>
    <t xml:space="preserve">Rikonstruksion/ mobilim/ dhe pajisje elektronike (Instituti i Transportit) Institut I Transport </t>
  </si>
  <si>
    <t>“Blerje pajisje zyre, elektronike dhe funksionale për Shërbimin Gjeologjik Shqiptar”. Shërbimi Gjeologjik Shqiptar</t>
  </si>
  <si>
    <t>Shpronësime për objektet buxhetore AKUM</t>
  </si>
  <si>
    <t xml:space="preserve">Super+kolaudim për rikonstruksionin e godinës se QKTGjakut Tirane QKT GJAKU </t>
  </si>
  <si>
    <t>TVSH  për projekte te huaja Agjencia e Eficences se Energjisë</t>
  </si>
  <si>
    <t>Blerje pajisje zyre dhe kompjuterike Shërbimi Informativ i Shtetit</t>
  </si>
  <si>
    <t>Medea Drejtoria e Përgjithshme Detare</t>
  </si>
  <si>
    <t>Blerje Fidanë - AKZM Aparati i Min.Mjedisit</t>
  </si>
  <si>
    <t>Blerje pajisje kompjuterë DPA</t>
  </si>
  <si>
    <t>Blerje pajisje zyre DPA</t>
  </si>
  <si>
    <t xml:space="preserve">Super dhe kolaudim për ndërtimin  e godinës se re te laboratorëve te ISHP  Instituti i Shendetit Publik Tirane </t>
  </si>
  <si>
    <t>Projekti PEN-CP ne kuader te Programit Horizon 2020.  Aparati I Drejtorisë Doganave</t>
  </si>
  <si>
    <t>Blerje programesh (softe te ndryshme për mbarëvajtjen e punës) AZHBR</t>
  </si>
  <si>
    <t>Hardëere dhe Softëere Firewall (Hë dhe Së te licencuar) Vulnerabilit scanning AZHBR</t>
  </si>
  <si>
    <t>Delvelopment of Master  Progra MEP&amp;M DPD Drejtoria e Përgjithshme Detare</t>
  </si>
  <si>
    <t>TVSH për projektin për rritjen e kapacitetetit te ASIG për te siguruar informacion gjeografik për perdoruesit (projekt me qeverinë norvegjeze) ASIG</t>
  </si>
  <si>
    <t xml:space="preserve">Blerje pajisje zyrash Kolegji i Posaçme i Apelimit </t>
  </si>
  <si>
    <t xml:space="preserve">Blerje pajisje kompjuterike Kolegji i Posaçme i Apelimit </t>
  </si>
  <si>
    <t xml:space="preserve">Pajisje zyre te blera Shërbimi i Avokaturës se Shtetit </t>
  </si>
  <si>
    <t xml:space="preserve">Blerje pajisje elektronike për Av. Shtetit Shërbimi i Avokaturës se Shtetit </t>
  </si>
  <si>
    <t xml:space="preserve">Digjitalizimi i Arkivues Agjensia Telegrafike Shqiptare </t>
  </si>
  <si>
    <t>Blerje pajisje Këshilli Kombëtar i Kontabilitetit</t>
  </si>
  <si>
    <t xml:space="preserve">Pajisje te zyrave me pajisje kompjuterike Komisioneri për Mbrojtjen nga Diskriminimi </t>
  </si>
  <si>
    <t>Blerje pajisje Mbështetje për Shoqërinë Civile</t>
  </si>
  <si>
    <t>Blerje pajisje zyrash Qendra Kombëtare e Kinematografisë</t>
  </si>
  <si>
    <t>Pajisje zyre dhe pajisje TIK Sekretariati Teknik i Këshillit Ekonomik Kombëtar</t>
  </si>
  <si>
    <t>Pajisje Shkolla e Magjistraturës</t>
  </si>
  <si>
    <t>Superv+kolaudim për rikonstruksion I godinës qendrore te sp.Diber Spitali Diber</t>
  </si>
  <si>
    <t>Blerje pajisje TIK për sektorin e Medias RU Nr.6004, Tiranë.</t>
  </si>
  <si>
    <t>Leje infrastrukturore për objektet Buxhetore AKUM</t>
  </si>
  <si>
    <t>Kosto Lokale për projekte te huaja Agjencia e Eficences se Energjisë</t>
  </si>
  <si>
    <t xml:space="preserve"> Sistemim, asfaltim i rrugës Përmet - Carshove Fondi Shqiptar I Zhvillimit</t>
  </si>
  <si>
    <t>Supervizion për rikonstruksionin e shtëpizave te mbështetura ne sp.Psikiatrik Vlore Sp.Psikiatrik Vlore</t>
  </si>
  <si>
    <t>BLUWBC Drejtoria e Përgjithshme Detare</t>
  </si>
  <si>
    <t>Rikonstruksion objekti ESKU dhe mbikëqyrje punimesh " EPIDAMNOS", detyrim I pafinancuar e I palikujduar qe nga viti 2013.  RU Nr.6004, Tiranë.</t>
  </si>
  <si>
    <t>Blerje pajisje zyre dhe elektronike Komiteti i Birësimeve</t>
  </si>
  <si>
    <t>Ndërtimi I rrugës Burrel - Sheshaj Fondi Shqiptar I Zhvillimit</t>
  </si>
  <si>
    <t>Instalim e mirëmbajtje te Akses kontrollit DPA</t>
  </si>
  <si>
    <t>Projekte tw programit Menaxhimi I Mbetjeve Urbane</t>
  </si>
  <si>
    <t>Menaxhimi I mbetjeve tw ngurta në qarkun Vlorw (Grant)</t>
  </si>
  <si>
    <t>Menaxhimi I mbetjeve tw ngurta në qarkun Vlore ( Kredi)</t>
  </si>
  <si>
    <t>% Total Institucioni</t>
  </si>
  <si>
    <t>Për tabelë</t>
  </si>
  <si>
    <t>Të gjitha këtu</t>
  </si>
  <si>
    <t xml:space="preserve">Ndërtim segmenti rrugor Qukës - Qafë Plloçë </t>
  </si>
  <si>
    <t xml:space="preserve">Fondi Grant per Zhvillimin Institucional 2023-205,   Fond per zhvillim ne IAL, sipas nenit 111 te ligjit 80/2015 </t>
  </si>
  <si>
    <t>Pajisje laboratorike,Fizike-Kimi-Bilogji,  arsimi i mesëm i përgjithshëm</t>
  </si>
  <si>
    <t>Pajisje laboratorike,Fizike-Kimi _Bilogji  Arsimi baze</t>
  </si>
  <si>
    <t xml:space="preserve">Pajisje mobilerie arsimi i mesëm i përgjithshem </t>
  </si>
  <si>
    <t>Projekte të tjera</t>
  </si>
  <si>
    <t>Avion pa pilot te armatosur , Dron.</t>
  </si>
  <si>
    <t>Hangarë për helikopterët Blackhowk</t>
  </si>
  <si>
    <t>Ndertime dhe Rikonstruksione  (Reparti Ushtarak Nr.4001 Tirane)</t>
  </si>
  <si>
    <t>Ndërtimit të Godinës së Fakultetit të Inxhinierisë së Ndërtimit, Universiteti Politeknik i Tiranes, godina jashte funksioni nga termeti</t>
  </si>
  <si>
    <t>Ndertim Shkolla mesme"Babë Dudë Karbunara", Berat</t>
  </si>
  <si>
    <t>Ngritja e infrastrukturës DRC për sistemet e Policisë</t>
  </si>
  <si>
    <t>Promovimi i Zinxhirëve të Vlerave Smart dhe elastike të Klimës</t>
  </si>
  <si>
    <t>Paisje kompjuterike</t>
  </si>
  <si>
    <t>Blerje paisje  kompjuterike INSTAT</t>
  </si>
  <si>
    <t>Ngritja dhe Ndërtimi i Institucionit  për edukim dhe rehabilitim të të miturve</t>
  </si>
  <si>
    <t xml:space="preserve">Projekte granti </t>
  </si>
  <si>
    <t>Fatkeqësi natyrore të menaxhuara</t>
  </si>
  <si>
    <t>Sisteme dhe Infrastrukturë TIK (AKMC)</t>
  </si>
  <si>
    <t>Pagesë TVSH-je TO BE READY ,  Fire Prep</t>
  </si>
  <si>
    <t>Fond Infrastrukture në NJQV për Arsimin Bazë</t>
  </si>
  <si>
    <t>Financim i huaj për projekte të kërkimit shkencor, Erasmus +, Tempus Etj, QNRT</t>
  </si>
  <si>
    <t>Projekte të kerkimit shkencor</t>
  </si>
  <si>
    <t>Ndërtim/ rehabilitim objekte sportive</t>
  </si>
  <si>
    <t>Blerje pajisje për laboratore TIK Bashkëfiancim me UNDP (Pajisje dhe kabinete informatike)</t>
  </si>
  <si>
    <t>Pajisje mobileri arsimi bazë</t>
  </si>
  <si>
    <t>Kompletimi me helikopter UH-60 “Blackhaëk”.</t>
  </si>
  <si>
    <t>Ndërtimi I perimetrit të sigurise të Bazës Ajrore Kuçovë</t>
  </si>
  <si>
    <t>Ndërtime infrastrukturore Baza Ajrore Kuçovë</t>
  </si>
  <si>
    <t>Hangare, mjedise për mirëmbajtje, riparim dhë testim</t>
  </si>
  <si>
    <t>Rikonstruksion Godinash Spitali universitar i Traumës</t>
  </si>
  <si>
    <t>Godina e Teatrit Tiranë</t>
  </si>
  <si>
    <t>Ndërtim I Qendrës Kombëtare për Femije dhe TK</t>
  </si>
  <si>
    <t>Lufta kundër kultivimit dhe trafikimit të lëndeve narkotike dhe krimit të organizuar (Blerje pajisje)</t>
  </si>
  <si>
    <t>Restaurimi, Rikonstruksioni dhe Rehabilitimi I hapesirave në Muzeun e Arteve të Bukura (GKA)</t>
  </si>
  <si>
    <t>Rikonstruksion dhe ndërtim e një godine të re në SUOGJ "Mbretëresha Geraldinë"</t>
  </si>
  <si>
    <t>Modernizimi i Asistencës Sociale</t>
  </si>
  <si>
    <t>Projekte të Kërkimit Shkencor të Agjensisë së kërkimit Shkencor transferuar nga KM</t>
  </si>
  <si>
    <t>Ndërtim i godinës së re shumë - fuknsionale të AFA (Prona 21)</t>
  </si>
  <si>
    <t>GIZ - Zhvillimi I qëndrueshem në zonat rurale ne Shqiperi - SRD</t>
  </si>
  <si>
    <t xml:space="preserve">Rinovimi dhe përmiresimi teknologjik i sitemeve të SIVHD, paisja me kamera vezhgimi infra te kuqe dhe ruajte te integruara me sistemin SIVHD </t>
  </si>
  <si>
    <t>Ndertimi i godines së Fakultetit të Studimeve Profesionale UAMD Durrës</t>
  </si>
  <si>
    <t>Projekte grant për mbrojtjen e Mjedisit</t>
  </si>
  <si>
    <t>Projekti i Regjistrimit te përgjithshëm të popullsisë e banesave</t>
  </si>
  <si>
    <t>Mbështetje për zhvillimin e tregjeve dhe prodhimtarisë detare (Ekonomia Blu)</t>
  </si>
  <si>
    <t>Hapesira hardëare per kapacitetin e serverave</t>
  </si>
  <si>
    <t>Studime në sektorin e Energjisë (Agjencia e Eficences se Energjise)</t>
  </si>
  <si>
    <t>Projektim dhe Implementim I Mozaikut Tiranë</t>
  </si>
  <si>
    <t>F.V. pajisje teknologjike, elektrike për godinen ekzistuese të pediatrisë</t>
  </si>
  <si>
    <t>Shtrirja dhe sigurimi i qëndrueshmërisë së përgjigjes kombëtare ndaj HIV/AIDS dhe TB në popullatat kyce GLOBAL FUND</t>
  </si>
  <si>
    <t>Zhvillimi I Moduleve të ITMS (Sistemi i Menaxhimit të Integruar të Tarifës) totalisht të përputhshëm me ITMS e BE-së. (IPA 2013)</t>
  </si>
  <si>
    <t>Mobilje e Pajisje për shkollat e AP</t>
  </si>
  <si>
    <t>Përmirësimi i infrastrukturës hardëare dhe software të RKA</t>
  </si>
  <si>
    <t>Furnizim, vendosje sistem ngrohje - ftohje 280 Kw</t>
  </si>
  <si>
    <t xml:space="preserve">Rikostruksion ambientesh për arkivat CFCU </t>
  </si>
  <si>
    <t>Laboratore, pajisje, makineri për repartet e praktikave profesionale</t>
  </si>
  <si>
    <t xml:space="preserve"> Fondi arsimor 2016 Kfw</t>
  </si>
  <si>
    <t>v</t>
  </si>
  <si>
    <t>Vlera Buxhet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</si>
</sst>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165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221">
    <xf numFmtId="0" fontId="0" fillId="0" borderId="0" xfId="0"/>
    <xf numFmtId="3" fontId="6" fillId="0" borderId="0" xfId="0" applyNumberFormat="1" applyFont="1"/>
    <xf numFmtId="10" fontId="5" fillId="0" borderId="1" xfId="7" applyNumberFormat="1" applyFont="1" applyBorder="1"/>
    <xf numFmtId="3" fontId="6" fillId="0" borderId="2" xfId="0" applyNumberFormat="1" applyFont="1" applyBorder="1"/>
    <xf numFmtId="10" fontId="5" fillId="0" borderId="3" xfId="7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3" fontId="6" fillId="2" borderId="0" xfId="0" applyNumberFormat="1" applyFont="1" applyFill="1"/>
    <xf numFmtId="10" fontId="5" fillId="2" borderId="1" xfId="7" applyNumberFormat="1" applyFont="1" applyFill="1" applyBorder="1"/>
    <xf numFmtId="49" fontId="7" fillId="3" borderId="7" xfId="3" applyNumberFormat="1" applyFont="1" applyFill="1" applyBorder="1" applyAlignment="1">
      <alignment vertical="center"/>
    </xf>
    <xf numFmtId="3" fontId="7" fillId="3" borderId="6" xfId="0" applyNumberFormat="1" applyFont="1" applyFill="1" applyBorder="1"/>
    <xf numFmtId="3" fontId="7" fillId="3" borderId="5" xfId="1" applyNumberFormat="1" applyFont="1" applyFill="1" applyBorder="1" applyAlignment="1">
      <alignment horizontal="right" vertical="center"/>
    </xf>
    <xf numFmtId="3" fontId="7" fillId="3" borderId="10" xfId="1" applyNumberFormat="1" applyFont="1" applyFill="1" applyBorder="1" applyAlignment="1">
      <alignment vertical="center"/>
    </xf>
    <xf numFmtId="3" fontId="7" fillId="3" borderId="11" xfId="1" applyNumberFormat="1" applyFont="1" applyFill="1" applyBorder="1" applyAlignment="1">
      <alignment vertical="center"/>
    </xf>
    <xf numFmtId="3" fontId="0" fillId="3" borderId="1" xfId="0" applyNumberFormat="1" applyFill="1" applyBorder="1"/>
    <xf numFmtId="3" fontId="0" fillId="0" borderId="0" xfId="0" applyNumberFormat="1"/>
    <xf numFmtId="3" fontId="0" fillId="0" borderId="1" xfId="0" applyNumberFormat="1" applyBorder="1"/>
    <xf numFmtId="3" fontId="0" fillId="0" borderId="8" xfId="0" applyNumberFormat="1" applyBorder="1"/>
    <xf numFmtId="3" fontId="0" fillId="3" borderId="0" xfId="0" applyNumberFormat="1" applyFill="1"/>
    <xf numFmtId="3" fontId="0" fillId="3" borderId="3" xfId="0" applyNumberFormat="1" applyFill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8" fillId="0" borderId="12" xfId="4" applyFont="1" applyBorder="1" applyAlignment="1">
      <alignment horizontal="left"/>
    </xf>
    <xf numFmtId="164" fontId="8" fillId="0" borderId="13" xfId="1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5" xfId="2" applyNumberFormat="1" applyFont="1" applyFill="1" applyBorder="1" applyAlignment="1">
      <alignment horizontal="right" vertical="center"/>
    </xf>
    <xf numFmtId="0" fontId="8" fillId="0" borderId="14" xfId="4" applyFont="1" applyBorder="1" applyAlignment="1">
      <alignment horizontal="left"/>
    </xf>
    <xf numFmtId="164" fontId="8" fillId="0" borderId="15" xfId="1" applyNumberFormat="1" applyFont="1" applyFill="1" applyBorder="1" applyAlignment="1">
      <alignment horizontal="right"/>
    </xf>
    <xf numFmtId="0" fontId="8" fillId="0" borderId="16" xfId="4" applyFont="1" applyBorder="1" applyAlignment="1">
      <alignment horizontal="left"/>
    </xf>
    <xf numFmtId="164" fontId="8" fillId="0" borderId="17" xfId="1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13" xfId="2" applyNumberFormat="1" applyFont="1" applyFill="1" applyBorder="1" applyAlignment="1">
      <alignment horizontal="left" vertical="center"/>
    </xf>
    <xf numFmtId="164" fontId="2" fillId="0" borderId="15" xfId="2" applyNumberFormat="1" applyFont="1" applyFill="1" applyBorder="1" applyAlignment="1">
      <alignment horizontal="left" vertical="center"/>
    </xf>
    <xf numFmtId="0" fontId="8" fillId="0" borderId="18" xfId="4" applyFont="1" applyBorder="1" applyAlignment="1">
      <alignment horizontal="left"/>
    </xf>
    <xf numFmtId="164" fontId="2" fillId="0" borderId="19" xfId="2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2" fillId="0" borderId="21" xfId="2" applyNumberFormat="1" applyFont="1" applyFill="1" applyBorder="1" applyAlignment="1">
      <alignment horizontal="right" vertical="center"/>
    </xf>
    <xf numFmtId="164" fontId="2" fillId="0" borderId="17" xfId="2" applyNumberFormat="1" applyFont="1" applyFill="1" applyBorder="1" applyAlignment="1">
      <alignment horizontal="left" vertical="center"/>
    </xf>
    <xf numFmtId="0" fontId="8" fillId="0" borderId="20" xfId="4" applyFont="1" applyBorder="1" applyAlignment="1">
      <alignment horizontal="left"/>
    </xf>
    <xf numFmtId="164" fontId="8" fillId="0" borderId="21" xfId="1" applyNumberFormat="1" applyFont="1" applyFill="1" applyBorder="1" applyAlignment="1">
      <alignment horizontal="right"/>
    </xf>
    <xf numFmtId="164" fontId="2" fillId="0" borderId="13" xfId="2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left"/>
    </xf>
    <xf numFmtId="9" fontId="5" fillId="0" borderId="10" xfId="7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4" fontId="2" fillId="0" borderId="11" xfId="2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left"/>
    </xf>
    <xf numFmtId="9" fontId="5" fillId="0" borderId="24" xfId="7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64" fontId="8" fillId="0" borderId="19" xfId="1" applyNumberFormat="1" applyFont="1" applyFill="1" applyBorder="1" applyAlignment="1">
      <alignment horizontal="right"/>
    </xf>
    <xf numFmtId="3" fontId="3" fillId="0" borderId="14" xfId="6" applyNumberFormat="1" applyFont="1" applyBorder="1" applyAlignment="1">
      <alignment horizontal="left" vertical="center"/>
    </xf>
    <xf numFmtId="49" fontId="3" fillId="0" borderId="14" xfId="6" applyNumberFormat="1" applyFont="1" applyBorder="1" applyAlignment="1">
      <alignment horizontal="left" vertical="center"/>
    </xf>
    <xf numFmtId="49" fontId="3" fillId="0" borderId="18" xfId="6" applyNumberFormat="1" applyFont="1" applyBorder="1" applyAlignment="1">
      <alignment horizontal="left" vertical="center"/>
    </xf>
    <xf numFmtId="3" fontId="4" fillId="0" borderId="14" xfId="6" applyNumberFormat="1" applyFont="1" applyBorder="1" applyAlignment="1">
      <alignment horizontal="left" vertical="center"/>
    </xf>
    <xf numFmtId="3" fontId="4" fillId="0" borderId="18" xfId="6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3" fontId="7" fillId="3" borderId="7" xfId="0" applyNumberFormat="1" applyFont="1" applyFill="1" applyBorder="1" applyAlignment="1">
      <alignment wrapText="1"/>
    </xf>
    <xf numFmtId="0" fontId="7" fillId="2" borderId="7" xfId="0" applyFon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0" fontId="9" fillId="0" borderId="27" xfId="0" applyFont="1" applyBorder="1"/>
    <xf numFmtId="3" fontId="0" fillId="2" borderId="28" xfId="0" applyNumberFormat="1" applyFill="1" applyBorder="1"/>
    <xf numFmtId="0" fontId="9" fillId="0" borderId="29" xfId="0" applyFont="1" applyBorder="1"/>
    <xf numFmtId="0" fontId="9" fillId="0" borderId="30" xfId="0" applyFont="1" applyBorder="1"/>
    <xf numFmtId="0" fontId="8" fillId="0" borderId="31" xfId="4" applyFont="1" applyBorder="1"/>
    <xf numFmtId="0" fontId="8" fillId="0" borderId="32" xfId="4" applyFont="1" applyBorder="1"/>
    <xf numFmtId="0" fontId="10" fillId="3" borderId="4" xfId="0" applyFont="1" applyFill="1" applyBorder="1"/>
    <xf numFmtId="0" fontId="0" fillId="4" borderId="29" xfId="0" applyFill="1" applyBorder="1"/>
    <xf numFmtId="164" fontId="5" fillId="4" borderId="8" xfId="1" applyNumberFormat="1" applyFont="1" applyFill="1" applyBorder="1" applyAlignment="1">
      <alignment horizontal="right"/>
    </xf>
    <xf numFmtId="164" fontId="11" fillId="4" borderId="8" xfId="2" applyNumberFormat="1" applyFont="1" applyFill="1" applyBorder="1" applyAlignment="1">
      <alignment horizontal="right" vertical="center"/>
    </xf>
    <xf numFmtId="164" fontId="11" fillId="4" borderId="8" xfId="1" applyNumberFormat="1" applyFont="1" applyFill="1" applyBorder="1" applyAlignment="1">
      <alignment horizontal="right"/>
    </xf>
    <xf numFmtId="3" fontId="11" fillId="4" borderId="8" xfId="1" applyNumberFormat="1" applyFont="1" applyFill="1" applyBorder="1" applyAlignment="1">
      <alignment horizontal="right"/>
    </xf>
    <xf numFmtId="3" fontId="11" fillId="4" borderId="8" xfId="1" applyNumberFormat="1" applyFont="1" applyFill="1" applyBorder="1" applyAlignment="1">
      <alignment horizontal="right" vertical="center"/>
    </xf>
    <xf numFmtId="164" fontId="5" fillId="4" borderId="9" xfId="1" applyNumberFormat="1" applyFont="1" applyFill="1" applyBorder="1" applyAlignment="1">
      <alignment horizontal="right"/>
    </xf>
    <xf numFmtId="164" fontId="10" fillId="3" borderId="7" xfId="1" applyNumberFormat="1" applyFont="1" applyFill="1" applyBorder="1" applyAlignment="1">
      <alignment vertical="center" wrapText="1"/>
    </xf>
    <xf numFmtId="49" fontId="12" fillId="3" borderId="33" xfId="5" applyNumberFormat="1" applyFont="1" applyFill="1" applyBorder="1" applyAlignment="1">
      <alignment vertical="center"/>
    </xf>
    <xf numFmtId="164" fontId="12" fillId="3" borderId="13" xfId="1" applyNumberFormat="1" applyFont="1" applyFill="1" applyBorder="1" applyAlignment="1">
      <alignment vertical="center" wrapText="1"/>
    </xf>
    <xf numFmtId="3" fontId="7" fillId="2" borderId="7" xfId="0" applyNumberFormat="1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/>
    <xf numFmtId="0" fontId="8" fillId="0" borderId="14" xfId="4" applyFont="1" applyBorder="1" applyAlignment="1">
      <alignment horizontal="left" wrapText="1"/>
    </xf>
    <xf numFmtId="0" fontId="0" fillId="4" borderId="29" xfId="0" applyFill="1" applyBorder="1" applyAlignment="1">
      <alignment wrapText="1"/>
    </xf>
    <xf numFmtId="0" fontId="0" fillId="4" borderId="30" xfId="0" applyFill="1" applyBorder="1"/>
    <xf numFmtId="3" fontId="0" fillId="3" borderId="29" xfId="0" applyNumberFormat="1" applyFill="1" applyBorder="1"/>
    <xf numFmtId="3" fontId="0" fillId="3" borderId="30" xfId="0" applyNumberFormat="1" applyFill="1" applyBorder="1"/>
    <xf numFmtId="10" fontId="5" fillId="3" borderId="28" xfId="7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/>
    </xf>
    <xf numFmtId="3" fontId="0" fillId="3" borderId="42" xfId="0" applyNumberFormat="1" applyFill="1" applyBorder="1" applyAlignment="1">
      <alignment horizontal="center" vertical="center"/>
    </xf>
    <xf numFmtId="3" fontId="0" fillId="3" borderId="43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9" fontId="5" fillId="0" borderId="10" xfId="7" applyFont="1" applyBorder="1" applyAlignment="1">
      <alignment horizontal="center" vertical="center"/>
    </xf>
    <xf numFmtId="164" fontId="0" fillId="0" borderId="0" xfId="0" applyNumberFormat="1"/>
    <xf numFmtId="43" fontId="0" fillId="0" borderId="0" xfId="0" applyNumberFormat="1"/>
    <xf numFmtId="9" fontId="0" fillId="0" borderId="0" xfId="7" applyFont="1"/>
    <xf numFmtId="166" fontId="0" fillId="0" borderId="28" xfId="7" applyNumberFormat="1" applyFont="1" applyBorder="1"/>
    <xf numFmtId="166" fontId="0" fillId="0" borderId="8" xfId="7" applyNumberFormat="1" applyFont="1" applyBorder="1"/>
    <xf numFmtId="166" fontId="0" fillId="0" borderId="9" xfId="7" applyNumberFormat="1" applyFont="1" applyBorder="1"/>
    <xf numFmtId="10" fontId="0" fillId="0" borderId="28" xfId="7" applyNumberFormat="1" applyFont="1" applyBorder="1"/>
    <xf numFmtId="10" fontId="0" fillId="0" borderId="8" xfId="7" applyNumberFormat="1" applyFont="1" applyBorder="1"/>
    <xf numFmtId="10" fontId="0" fillId="0" borderId="9" xfId="7" applyNumberFormat="1" applyFont="1" applyBorder="1"/>
    <xf numFmtId="10" fontId="0" fillId="0" borderId="7" xfId="7" applyNumberFormat="1" applyFont="1" applyBorder="1"/>
    <xf numFmtId="164" fontId="2" fillId="0" borderId="44" xfId="2" applyNumberFormat="1" applyFont="1" applyFill="1" applyBorder="1" applyAlignment="1">
      <alignment horizontal="right" vertical="center"/>
    </xf>
    <xf numFmtId="164" fontId="2" fillId="0" borderId="45" xfId="2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/>
    </xf>
    <xf numFmtId="164" fontId="8" fillId="0" borderId="45" xfId="1" applyNumberFormat="1" applyFont="1" applyFill="1" applyBorder="1" applyAlignment="1">
      <alignment horizontal="right"/>
    </xf>
    <xf numFmtId="164" fontId="3" fillId="0" borderId="46" xfId="1" applyNumberFormat="1" applyFont="1" applyFill="1" applyBorder="1" applyAlignment="1">
      <alignment horizontal="right"/>
    </xf>
    <xf numFmtId="164" fontId="8" fillId="0" borderId="44" xfId="1" applyNumberFormat="1" applyFont="1" applyFill="1" applyBorder="1" applyAlignment="1">
      <alignment horizontal="right"/>
    </xf>
    <xf numFmtId="164" fontId="4" fillId="0" borderId="45" xfId="1" applyNumberFormat="1" applyFont="1" applyFill="1" applyBorder="1" applyAlignment="1">
      <alignment horizontal="right"/>
    </xf>
    <xf numFmtId="164" fontId="4" fillId="0" borderId="46" xfId="1" applyNumberFormat="1" applyFont="1" applyFill="1" applyBorder="1" applyAlignment="1">
      <alignment horizontal="right"/>
    </xf>
    <xf numFmtId="164" fontId="8" fillId="0" borderId="46" xfId="1" applyNumberFormat="1" applyFont="1" applyFill="1" applyBorder="1" applyAlignment="1">
      <alignment horizontal="right"/>
    </xf>
    <xf numFmtId="164" fontId="8" fillId="0" borderId="47" xfId="1" applyNumberFormat="1" applyFont="1" applyFill="1" applyBorder="1" applyAlignment="1">
      <alignment horizontal="right"/>
    </xf>
    <xf numFmtId="164" fontId="2" fillId="0" borderId="48" xfId="2" applyNumberFormat="1" applyFont="1" applyFill="1" applyBorder="1" applyAlignment="1">
      <alignment horizontal="right" vertical="center"/>
    </xf>
    <xf numFmtId="164" fontId="2" fillId="0" borderId="49" xfId="2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28" xfId="0" applyBorder="1"/>
    <xf numFmtId="10" fontId="0" fillId="0" borderId="0" xfId="0" applyNumberFormat="1"/>
    <xf numFmtId="9" fontId="0" fillId="3" borderId="4" xfId="7" applyFont="1" applyFill="1" applyBorder="1"/>
    <xf numFmtId="43" fontId="0" fillId="3" borderId="6" xfId="0" applyNumberFormat="1" applyFill="1" applyBorder="1"/>
    <xf numFmtId="164" fontId="2" fillId="0" borderId="14" xfId="2" applyNumberFormat="1" applyFont="1" applyFill="1" applyBorder="1" applyAlignment="1">
      <alignment horizontal="right" vertical="center"/>
    </xf>
    <xf numFmtId="164" fontId="8" fillId="0" borderId="14" xfId="1" applyNumberFormat="1" applyFont="1" applyFill="1" applyBorder="1" applyAlignment="1">
      <alignment horizontal="right"/>
    </xf>
    <xf numFmtId="164" fontId="2" fillId="0" borderId="47" xfId="2" applyNumberFormat="1" applyFont="1" applyFill="1" applyBorder="1" applyAlignment="1">
      <alignment horizontal="right" vertical="center"/>
    </xf>
    <xf numFmtId="164" fontId="2" fillId="0" borderId="12" xfId="2" applyNumberFormat="1" applyFont="1" applyFill="1" applyBorder="1" applyAlignment="1">
      <alignment horizontal="right" vertical="center"/>
    </xf>
    <xf numFmtId="10" fontId="0" fillId="0" borderId="53" xfId="7" applyNumberFormat="1" applyFont="1" applyBorder="1"/>
    <xf numFmtId="10" fontId="0" fillId="0" borderId="1" xfId="7" applyNumberFormat="1" applyFont="1" applyBorder="1"/>
    <xf numFmtId="0" fontId="2" fillId="0" borderId="24" xfId="0" applyFont="1" applyBorder="1" applyAlignment="1">
      <alignment horizontal="left" vertical="center"/>
    </xf>
    <xf numFmtId="164" fontId="2" fillId="0" borderId="24" xfId="2" applyNumberFormat="1" applyFont="1" applyFill="1" applyBorder="1" applyAlignment="1">
      <alignment horizontal="right" vertical="center"/>
    </xf>
    <xf numFmtId="164" fontId="8" fillId="0" borderId="18" xfId="1" applyNumberFormat="1" applyFont="1" applyFill="1" applyBorder="1" applyAlignment="1">
      <alignment horizontal="right"/>
    </xf>
    <xf numFmtId="10" fontId="0" fillId="0" borderId="3" xfId="7" applyNumberFormat="1" applyFont="1" applyBorder="1"/>
    <xf numFmtId="166" fontId="0" fillId="0" borderId="3" xfId="7" applyNumberFormat="1" applyFont="1" applyBorder="1"/>
    <xf numFmtId="164" fontId="8" fillId="0" borderId="12" xfId="1" applyNumberFormat="1" applyFont="1" applyFill="1" applyBorder="1" applyAlignment="1">
      <alignment horizontal="right"/>
    </xf>
    <xf numFmtId="166" fontId="0" fillId="0" borderId="53" xfId="7" applyNumberFormat="1" applyFont="1" applyBorder="1"/>
    <xf numFmtId="166" fontId="0" fillId="0" borderId="1" xfId="7" applyNumberFormat="1" applyFont="1" applyBorder="1"/>
    <xf numFmtId="0" fontId="0" fillId="0" borderId="2" xfId="0" applyBorder="1" applyAlignment="1">
      <alignment horizontal="left"/>
    </xf>
    <xf numFmtId="43" fontId="0" fillId="0" borderId="2" xfId="0" applyNumberFormat="1" applyBorder="1"/>
    <xf numFmtId="0" fontId="8" fillId="0" borderId="54" xfId="4" applyFont="1" applyBorder="1"/>
    <xf numFmtId="0" fontId="8" fillId="0" borderId="55" xfId="4" applyFont="1" applyBorder="1"/>
    <xf numFmtId="0" fontId="2" fillId="0" borderId="55" xfId="0" applyFont="1" applyBorder="1" applyAlignment="1">
      <alignment horizontal="left" vertical="center"/>
    </xf>
    <xf numFmtId="0" fontId="8" fillId="0" borderId="56" xfId="4" applyFont="1" applyBorder="1"/>
    <xf numFmtId="0" fontId="0" fillId="0" borderId="30" xfId="0" applyBorder="1"/>
    <xf numFmtId="10" fontId="5" fillId="3" borderId="3" xfId="7" applyNumberFormat="1" applyFont="1" applyFill="1" applyBorder="1" applyAlignment="1">
      <alignment horizontal="center"/>
    </xf>
    <xf numFmtId="3" fontId="0" fillId="3" borderId="9" xfId="0" applyNumberFormat="1" applyFill="1" applyBorder="1"/>
    <xf numFmtId="0" fontId="2" fillId="0" borderId="54" xfId="0" applyFont="1" applyBorder="1" applyAlignment="1">
      <alignment horizontal="left" vertical="center"/>
    </xf>
    <xf numFmtId="0" fontId="8" fillId="0" borderId="55" xfId="4" applyFont="1" applyBorder="1" applyAlignment="1">
      <alignment horizontal="left"/>
    </xf>
    <xf numFmtId="0" fontId="2" fillId="0" borderId="52" xfId="0" applyFont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9" fontId="5" fillId="0" borderId="12" xfId="7" applyFont="1" applyBorder="1" applyAlignment="1">
      <alignment horizontal="center"/>
    </xf>
    <xf numFmtId="9" fontId="5" fillId="0" borderId="14" xfId="7" applyFont="1" applyBorder="1" applyAlignment="1">
      <alignment horizontal="center"/>
    </xf>
    <xf numFmtId="9" fontId="5" fillId="0" borderId="18" xfId="7" applyFont="1" applyBorder="1" applyAlignment="1">
      <alignment horizont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9" fontId="5" fillId="0" borderId="20" xfId="7" applyFont="1" applyBorder="1" applyAlignment="1">
      <alignment horizontal="center"/>
    </xf>
    <xf numFmtId="9" fontId="5" fillId="0" borderId="16" xfId="7" applyFont="1" applyBorder="1" applyAlignment="1">
      <alignment horizont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3" fontId="0" fillId="3" borderId="28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5" fillId="3" borderId="53" xfId="7" applyNumberFormat="1" applyFont="1" applyFill="1" applyBorder="1" applyAlignment="1">
      <alignment horizontal="center"/>
    </xf>
    <xf numFmtId="10" fontId="5" fillId="3" borderId="1" xfId="7" applyNumberFormat="1" applyFont="1" applyFill="1" applyBorder="1" applyAlignment="1">
      <alignment horizontal="center"/>
    </xf>
    <xf numFmtId="10" fontId="5" fillId="3" borderId="3" xfId="7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3" borderId="28" xfId="7" applyNumberFormat="1" applyFont="1" applyFill="1" applyBorder="1" applyAlignment="1">
      <alignment horizontal="center" vertical="center"/>
    </xf>
    <xf numFmtId="166" fontId="0" fillId="3" borderId="8" xfId="7" applyNumberFormat="1" applyFont="1" applyFill="1" applyBorder="1" applyAlignment="1">
      <alignment horizontal="center" vertical="center"/>
    </xf>
    <xf numFmtId="166" fontId="0" fillId="3" borderId="9" xfId="7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0" fontId="5" fillId="3" borderId="28" xfId="7" applyNumberFormat="1" applyFont="1" applyFill="1" applyBorder="1" applyAlignment="1">
      <alignment horizontal="center"/>
    </xf>
    <xf numFmtId="10" fontId="5" fillId="3" borderId="8" xfId="7" applyNumberFormat="1" applyFont="1" applyFill="1" applyBorder="1" applyAlignment="1">
      <alignment horizontal="center"/>
    </xf>
    <xf numFmtId="10" fontId="5" fillId="3" borderId="9" xfId="7" applyNumberFormat="1" applyFont="1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3" borderId="39" xfId="0" applyNumberFormat="1" applyFill="1" applyBorder="1" applyAlignment="1">
      <alignment horizontal="center" vertical="center"/>
    </xf>
    <xf numFmtId="3" fontId="0" fillId="3" borderId="40" xfId="0" applyNumberFormat="1" applyFill="1" applyBorder="1" applyAlignment="1">
      <alignment horizontal="center" vertical="center"/>
    </xf>
    <xf numFmtId="3" fontId="0" fillId="3" borderId="41" xfId="0" applyNumberFormat="1" applyFill="1" applyBorder="1" applyAlignment="1">
      <alignment horizontal="center" vertical="center"/>
    </xf>
    <xf numFmtId="9" fontId="5" fillId="0" borderId="50" xfId="7" applyFont="1" applyBorder="1" applyAlignment="1">
      <alignment horizontal="center" vertical="center"/>
    </xf>
    <xf numFmtId="9" fontId="5" fillId="0" borderId="26" xfId="7" applyFont="1" applyBorder="1" applyAlignment="1">
      <alignment horizontal="center" vertical="center"/>
    </xf>
    <xf numFmtId="9" fontId="5" fillId="0" borderId="51" xfId="7" applyFont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9" fontId="5" fillId="0" borderId="28" xfId="7" applyFont="1" applyBorder="1" applyAlignment="1">
      <alignment horizontal="center" vertical="center"/>
    </xf>
    <xf numFmtId="9" fontId="5" fillId="0" borderId="8" xfId="7" applyFont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9" fontId="5" fillId="0" borderId="38" xfId="7" applyFont="1" applyBorder="1" applyAlignment="1">
      <alignment horizontal="center" vertical="center"/>
    </xf>
    <xf numFmtId="9" fontId="5" fillId="0" borderId="0" xfId="7" applyFont="1" applyBorder="1" applyAlignment="1">
      <alignment horizontal="center" vertical="center"/>
    </xf>
    <xf numFmtId="9" fontId="5" fillId="0" borderId="2" xfId="7" applyFon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8" fillId="0" borderId="36" xfId="4" applyFont="1" applyBorder="1" applyAlignment="1">
      <alignment horizontal="center" vertical="center"/>
    </xf>
    <xf numFmtId="0" fontId="8" fillId="0" borderId="37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</cellXfs>
  <cellStyles count="8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Formati_permbledhese_Investimet 2007" xfId="4" xr:uid="{00000000-0005-0000-0000-000004000000}"/>
    <cellStyle name="Normal_Sheet3" xfId="5" xr:uid="{00000000-0005-0000-0000-000005000000}"/>
    <cellStyle name="Normal_Tabela_Investimeve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6"/>
  <sheetViews>
    <sheetView workbookViewId="0">
      <selection activeCell="C5" sqref="C5"/>
    </sheetView>
  </sheetViews>
  <sheetFormatPr defaultRowHeight="15" x14ac:dyDescent="0.25"/>
  <cols>
    <col min="2" max="2" width="15.7109375" bestFit="1" customWidth="1"/>
    <col min="3" max="3" width="18.42578125" customWidth="1"/>
    <col min="4" max="4" width="19.85546875" customWidth="1"/>
  </cols>
  <sheetData>
    <row r="2" spans="2:4" x14ac:dyDescent="0.25">
      <c r="B2" t="s">
        <v>426</v>
      </c>
    </row>
    <row r="3" spans="2:4" ht="15.75" thickBot="1" x14ac:dyDescent="0.3"/>
    <row r="4" spans="2:4" ht="15.75" thickBot="1" x14ac:dyDescent="0.3">
      <c r="B4" s="7"/>
      <c r="C4" s="5" t="s">
        <v>417</v>
      </c>
      <c r="D4" s="6" t="s">
        <v>3</v>
      </c>
    </row>
    <row r="5" spans="2:4" x14ac:dyDescent="0.25">
      <c r="B5" s="10" t="s">
        <v>0</v>
      </c>
      <c r="C5" s="11">
        <v>116249.000196123</v>
      </c>
      <c r="D5" s="12">
        <f>$C$5/C5</f>
        <v>1</v>
      </c>
    </row>
    <row r="6" spans="2:4" x14ac:dyDescent="0.25">
      <c r="B6" s="8" t="s">
        <v>1</v>
      </c>
      <c r="C6" s="1">
        <v>687208.73325482849</v>
      </c>
      <c r="D6" s="2">
        <f>$C$5/C6</f>
        <v>0.16916112175340461</v>
      </c>
    </row>
    <row r="7" spans="2:4" ht="15.75" thickBot="1" x14ac:dyDescent="0.3">
      <c r="B7" s="9" t="s">
        <v>2</v>
      </c>
      <c r="C7" s="3">
        <v>2176100.4389965129</v>
      </c>
      <c r="D7" s="4">
        <f>$C$5/C7</f>
        <v>5.3420787989790615E-2</v>
      </c>
    </row>
    <row r="9" spans="2:4" x14ac:dyDescent="0.25">
      <c r="B9" t="s">
        <v>415</v>
      </c>
    </row>
    <row r="10" spans="2:4" x14ac:dyDescent="0.25">
      <c r="B10" t="s">
        <v>416</v>
      </c>
    </row>
    <row r="35" spans="2:2" x14ac:dyDescent="0.25">
      <c r="B35" t="s">
        <v>415</v>
      </c>
    </row>
    <row r="36" spans="2:2" x14ac:dyDescent="0.25">
      <c r="B36" t="s">
        <v>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8"/>
  <sheetViews>
    <sheetView workbookViewId="0">
      <selection activeCell="E20" sqref="E20"/>
    </sheetView>
  </sheetViews>
  <sheetFormatPr defaultRowHeight="15" x14ac:dyDescent="0.25"/>
  <cols>
    <col min="2" max="2" width="125.28515625" bestFit="1" customWidth="1"/>
    <col min="3" max="3" width="11.28515625" bestFit="1" customWidth="1"/>
    <col min="4" max="4" width="9.85546875" style="26" bestFit="1" customWidth="1"/>
  </cols>
  <sheetData>
    <row r="2" spans="2:4" x14ac:dyDescent="0.25">
      <c r="B2" s="89" t="s">
        <v>435</v>
      </c>
    </row>
    <row r="3" spans="2:4" ht="15.75" thickBot="1" x14ac:dyDescent="0.3"/>
    <row r="4" spans="2:4" ht="45.75" thickBot="1" x14ac:dyDescent="0.3">
      <c r="B4" s="13" t="s">
        <v>4</v>
      </c>
      <c r="C4" s="66" t="s">
        <v>418</v>
      </c>
      <c r="D4" s="96" t="s">
        <v>296</v>
      </c>
    </row>
    <row r="5" spans="2:4" ht="15.75" thickBot="1" x14ac:dyDescent="0.3">
      <c r="B5" s="8" t="s">
        <v>436</v>
      </c>
      <c r="C5" s="22">
        <v>17742654.57</v>
      </c>
      <c r="D5" s="95">
        <v>0.15262629820528756</v>
      </c>
    </row>
    <row r="6" spans="2:4" ht="15.75" thickBot="1" x14ac:dyDescent="0.3">
      <c r="B6" s="8" t="s">
        <v>427</v>
      </c>
      <c r="C6" s="93">
        <v>16835127.999519501</v>
      </c>
      <c r="D6" s="95">
        <v>0.14481955088746618</v>
      </c>
    </row>
    <row r="7" spans="2:4" ht="15.75" thickBot="1" x14ac:dyDescent="0.3">
      <c r="B7" s="8" t="s">
        <v>441</v>
      </c>
      <c r="C7" s="93">
        <v>11343555.4389554</v>
      </c>
      <c r="D7" s="95">
        <v>9.7579810749492499E-2</v>
      </c>
    </row>
    <row r="8" spans="2:4" ht="15.75" thickBot="1" x14ac:dyDescent="0.3">
      <c r="B8" s="8" t="s">
        <v>428</v>
      </c>
      <c r="C8" s="93">
        <v>9519062</v>
      </c>
      <c r="D8" s="95">
        <v>8.1885108550959096E-2</v>
      </c>
    </row>
    <row r="9" spans="2:4" ht="15.75" thickBot="1" x14ac:dyDescent="0.3">
      <c r="B9" s="8" t="s">
        <v>442</v>
      </c>
      <c r="C9" s="93">
        <v>5624080</v>
      </c>
      <c r="D9" s="95">
        <v>4.8379598882671203E-2</v>
      </c>
    </row>
    <row r="10" spans="2:4" ht="15.75" thickBot="1" x14ac:dyDescent="0.3">
      <c r="B10" s="8" t="s">
        <v>443</v>
      </c>
      <c r="C10" s="93">
        <v>4503266</v>
      </c>
      <c r="D10" s="95">
        <v>3.8738105208669001E-2</v>
      </c>
    </row>
    <row r="11" spans="2:4" ht="15.75" thickBot="1" x14ac:dyDescent="0.3">
      <c r="B11" s="8" t="s">
        <v>444</v>
      </c>
      <c r="C11" s="93">
        <v>4398511.0599999996</v>
      </c>
      <c r="D11" s="95">
        <v>3.7836979695131098E-2</v>
      </c>
    </row>
    <row r="12" spans="2:4" ht="15.75" thickBot="1" x14ac:dyDescent="0.3">
      <c r="B12" s="8" t="s">
        <v>429</v>
      </c>
      <c r="C12" s="93">
        <v>4100000</v>
      </c>
      <c r="D12" s="95">
        <v>3.5269120535083402E-2</v>
      </c>
    </row>
    <row r="13" spans="2:4" ht="15.75" thickBot="1" x14ac:dyDescent="0.3">
      <c r="B13" s="8" t="s">
        <v>445</v>
      </c>
      <c r="C13" s="93">
        <v>3577649</v>
      </c>
      <c r="D13" s="95">
        <v>3.07757399544441E-2</v>
      </c>
    </row>
    <row r="14" spans="2:4" ht="15.75" thickBot="1" x14ac:dyDescent="0.3">
      <c r="B14" s="8" t="s">
        <v>437</v>
      </c>
      <c r="C14" s="93">
        <v>3569779</v>
      </c>
      <c r="D14" s="95">
        <v>3.0708040447465799E-2</v>
      </c>
    </row>
    <row r="15" spans="2:4" ht="15.75" thickBot="1" x14ac:dyDescent="0.3">
      <c r="B15" s="8" t="s">
        <v>430</v>
      </c>
      <c r="C15" s="93">
        <v>3219300</v>
      </c>
      <c r="D15" s="95">
        <v>2.76931413996571E-2</v>
      </c>
    </row>
    <row r="16" spans="2:4" ht="15.75" thickBot="1" x14ac:dyDescent="0.3">
      <c r="B16" s="8" t="s">
        <v>446</v>
      </c>
      <c r="C16" s="93">
        <v>2955698</v>
      </c>
      <c r="D16" s="95">
        <v>2.54255778115378E-2</v>
      </c>
    </row>
    <row r="17" spans="2:4" ht="15.75" thickBot="1" x14ac:dyDescent="0.3">
      <c r="B17" s="8" t="s">
        <v>438</v>
      </c>
      <c r="C17" s="93">
        <v>2430215.3050000002</v>
      </c>
      <c r="D17" s="95">
        <v>2.0905257687377901E-2</v>
      </c>
    </row>
    <row r="18" spans="2:4" ht="15.75" thickBot="1" x14ac:dyDescent="0.3">
      <c r="B18" s="8" t="s">
        <v>449</v>
      </c>
      <c r="C18" s="93">
        <v>2284920</v>
      </c>
      <c r="D18" s="95">
        <v>1.9655394851956789E-2</v>
      </c>
    </row>
    <row r="19" spans="2:4" ht="15.75" thickBot="1" x14ac:dyDescent="0.3">
      <c r="B19" s="8" t="s">
        <v>439</v>
      </c>
      <c r="C19" s="93">
        <v>1041884</v>
      </c>
      <c r="D19" s="95">
        <v>8.9625200925792358E-3</v>
      </c>
    </row>
    <row r="20" spans="2:4" ht="15.75" thickBot="1" x14ac:dyDescent="0.3">
      <c r="B20" s="8" t="s">
        <v>447</v>
      </c>
      <c r="C20" s="93">
        <v>1002000</v>
      </c>
      <c r="D20" s="95">
        <v>8.6194289697935616E-3</v>
      </c>
    </row>
    <row r="21" spans="2:4" ht="15.75" thickBot="1" x14ac:dyDescent="0.3">
      <c r="B21" s="8" t="s">
        <v>440</v>
      </c>
      <c r="C21" s="93">
        <v>982461</v>
      </c>
      <c r="D21" s="95">
        <v>8.4513501048825868E-3</v>
      </c>
    </row>
    <row r="22" spans="2:4" ht="15.75" thickBot="1" x14ac:dyDescent="0.3">
      <c r="B22" s="8" t="s">
        <v>431</v>
      </c>
      <c r="C22" s="93">
        <v>765992</v>
      </c>
      <c r="D22" s="95">
        <v>6.58923516509991E-3</v>
      </c>
    </row>
    <row r="23" spans="2:4" ht="15.75" thickBot="1" x14ac:dyDescent="0.3">
      <c r="B23" s="8" t="s">
        <v>432</v>
      </c>
      <c r="C23" s="93">
        <v>660039</v>
      </c>
      <c r="D23" s="95">
        <v>5.6778036704526668E-3</v>
      </c>
    </row>
    <row r="24" spans="2:4" ht="15.75" thickBot="1" x14ac:dyDescent="0.3">
      <c r="B24" s="9" t="s">
        <v>448</v>
      </c>
      <c r="C24" s="94">
        <v>610700</v>
      </c>
      <c r="D24" s="95">
        <v>5.2533785148232816E-3</v>
      </c>
    </row>
    <row r="25" spans="2:4" ht="15.75" thickBot="1" x14ac:dyDescent="0.3">
      <c r="B25" s="9" t="s">
        <v>433</v>
      </c>
      <c r="C25" s="94">
        <v>19082105.822648093</v>
      </c>
      <c r="D25" s="95">
        <v>0.16414855861516903</v>
      </c>
    </row>
    <row r="27" spans="2:4" x14ac:dyDescent="0.25">
      <c r="B27" t="s">
        <v>415</v>
      </c>
    </row>
    <row r="28" spans="2:4" x14ac:dyDescent="0.25">
      <c r="B28" t="s">
        <v>416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5"/>
  <sheetViews>
    <sheetView workbookViewId="0">
      <selection activeCell="D9" sqref="D9:D12"/>
    </sheetView>
  </sheetViews>
  <sheetFormatPr defaultRowHeight="15" x14ac:dyDescent="0.25"/>
  <cols>
    <col min="2" max="2" width="76.28515625" bestFit="1" customWidth="1"/>
    <col min="3" max="3" width="19.42578125" style="97" customWidth="1"/>
    <col min="4" max="4" width="15" customWidth="1"/>
    <col min="5" max="5" width="32.5703125" customWidth="1"/>
    <col min="6" max="6" width="13.140625" bestFit="1" customWidth="1"/>
    <col min="8" max="8" width="9.85546875" bestFit="1" customWidth="1"/>
  </cols>
  <sheetData>
    <row r="2" spans="2:6" x14ac:dyDescent="0.25">
      <c r="B2" s="89" t="s">
        <v>450</v>
      </c>
    </row>
    <row r="3" spans="2:6" ht="15.75" thickBot="1" x14ac:dyDescent="0.3"/>
    <row r="4" spans="2:6" ht="45.75" thickBot="1" x14ac:dyDescent="0.3">
      <c r="B4" s="27" t="s">
        <v>4</v>
      </c>
      <c r="C4" s="98" t="s">
        <v>412</v>
      </c>
      <c r="D4" s="28" t="s">
        <v>451</v>
      </c>
      <c r="E4" s="29" t="s">
        <v>298</v>
      </c>
      <c r="F4" s="88" t="s">
        <v>452</v>
      </c>
    </row>
    <row r="5" spans="2:6" x14ac:dyDescent="0.25">
      <c r="B5" s="162" t="s">
        <v>299</v>
      </c>
      <c r="C5" s="173">
        <v>17742654.57</v>
      </c>
      <c r="D5" s="165">
        <v>0.15262629820528772</v>
      </c>
      <c r="E5" s="30" t="s">
        <v>478</v>
      </c>
      <c r="F5" s="31">
        <v>6192760</v>
      </c>
    </row>
    <row r="6" spans="2:6" x14ac:dyDescent="0.25">
      <c r="B6" s="163"/>
      <c r="C6" s="169"/>
      <c r="D6" s="166"/>
      <c r="E6" s="32" t="s">
        <v>453</v>
      </c>
      <c r="F6" s="33">
        <v>3000000</v>
      </c>
    </row>
    <row r="7" spans="2:6" x14ac:dyDescent="0.25">
      <c r="B7" s="163"/>
      <c r="C7" s="169"/>
      <c r="D7" s="166"/>
      <c r="E7" s="34" t="s">
        <v>454</v>
      </c>
      <c r="F7" s="35">
        <v>2844000</v>
      </c>
    </row>
    <row r="8" spans="2:6" ht="15.75" thickBot="1" x14ac:dyDescent="0.3">
      <c r="B8" s="176"/>
      <c r="C8" s="170"/>
      <c r="D8" s="172"/>
      <c r="E8" s="36" t="s">
        <v>300</v>
      </c>
      <c r="F8" s="37">
        <v>5705894.5700000003</v>
      </c>
    </row>
    <row r="9" spans="2:6" x14ac:dyDescent="0.25">
      <c r="B9" s="162" t="s">
        <v>8</v>
      </c>
      <c r="C9" s="173">
        <v>16835127.999519501</v>
      </c>
      <c r="D9" s="165">
        <v>0.14481955088746601</v>
      </c>
      <c r="E9" s="38" t="s">
        <v>455</v>
      </c>
      <c r="F9" s="39">
        <v>1192013</v>
      </c>
    </row>
    <row r="10" spans="2:6" x14ac:dyDescent="0.25">
      <c r="B10" s="163"/>
      <c r="C10" s="169"/>
      <c r="D10" s="166"/>
      <c r="E10" s="32" t="s">
        <v>301</v>
      </c>
      <c r="F10" s="40">
        <v>1000000</v>
      </c>
    </row>
    <row r="11" spans="2:6" x14ac:dyDescent="0.25">
      <c r="B11" s="163"/>
      <c r="C11" s="169"/>
      <c r="D11" s="166"/>
      <c r="E11" s="32" t="s">
        <v>456</v>
      </c>
      <c r="F11" s="40">
        <v>945427.90500000003</v>
      </c>
    </row>
    <row r="12" spans="2:6" ht="15.75" thickBot="1" x14ac:dyDescent="0.3">
      <c r="B12" s="164"/>
      <c r="C12" s="174"/>
      <c r="D12" s="167"/>
      <c r="E12" s="41" t="s">
        <v>300</v>
      </c>
      <c r="F12" s="42">
        <v>13697687.0945195</v>
      </c>
    </row>
    <row r="13" spans="2:6" x14ac:dyDescent="0.25">
      <c r="B13" s="175" t="s">
        <v>9</v>
      </c>
      <c r="C13" s="168">
        <v>11343555.4389554</v>
      </c>
      <c r="D13" s="171">
        <v>9.6750041962885697E-2</v>
      </c>
      <c r="E13" s="43" t="s">
        <v>457</v>
      </c>
      <c r="F13" s="44">
        <v>2685860</v>
      </c>
    </row>
    <row r="14" spans="2:6" x14ac:dyDescent="0.25">
      <c r="B14" s="163"/>
      <c r="C14" s="169"/>
      <c r="D14" s="166"/>
      <c r="E14" s="32" t="s">
        <v>458</v>
      </c>
      <c r="F14" s="33">
        <v>1091983</v>
      </c>
    </row>
    <row r="15" spans="2:6" x14ac:dyDescent="0.25">
      <c r="B15" s="163"/>
      <c r="C15" s="169"/>
      <c r="D15" s="166"/>
      <c r="E15" s="32" t="s">
        <v>459</v>
      </c>
      <c r="F15" s="33">
        <v>1053544</v>
      </c>
    </row>
    <row r="16" spans="2:6" ht="15.75" thickBot="1" x14ac:dyDescent="0.3">
      <c r="B16" s="176"/>
      <c r="C16" s="170"/>
      <c r="D16" s="172"/>
      <c r="E16" s="36" t="s">
        <v>300</v>
      </c>
      <c r="F16" s="45">
        <v>7000741</v>
      </c>
    </row>
    <row r="17" spans="2:7" x14ac:dyDescent="0.25">
      <c r="B17" s="162" t="s">
        <v>10</v>
      </c>
      <c r="C17" s="173">
        <v>9519062</v>
      </c>
      <c r="D17" s="165">
        <v>8.1885108550959207E-2</v>
      </c>
      <c r="E17" s="30" t="s">
        <v>460</v>
      </c>
      <c r="F17" s="31">
        <v>1124000</v>
      </c>
    </row>
    <row r="18" spans="2:7" x14ac:dyDescent="0.25">
      <c r="B18" s="163"/>
      <c r="C18" s="169"/>
      <c r="D18" s="166"/>
      <c r="E18" s="32" t="s">
        <v>461</v>
      </c>
      <c r="F18" s="33">
        <v>1100000</v>
      </c>
    </row>
    <row r="19" spans="2:7" x14ac:dyDescent="0.25">
      <c r="B19" s="163"/>
      <c r="C19" s="169"/>
      <c r="D19" s="166"/>
      <c r="E19" s="34" t="s">
        <v>462</v>
      </c>
      <c r="F19" s="35">
        <v>1080000</v>
      </c>
    </row>
    <row r="20" spans="2:7" ht="15.75" thickBot="1" x14ac:dyDescent="0.3">
      <c r="B20" s="164"/>
      <c r="C20" s="174"/>
      <c r="D20" s="167"/>
      <c r="E20" s="41" t="s">
        <v>300</v>
      </c>
      <c r="F20" s="42">
        <v>6215062</v>
      </c>
    </row>
    <row r="21" spans="2:7" x14ac:dyDescent="0.25">
      <c r="B21" s="175" t="s">
        <v>463</v>
      </c>
      <c r="C21" s="168">
        <v>5624080</v>
      </c>
      <c r="D21" s="171">
        <v>4.8379598882671286E-2</v>
      </c>
      <c r="E21" s="46" t="s">
        <v>464</v>
      </c>
      <c r="F21" s="47">
        <v>3000000</v>
      </c>
    </row>
    <row r="22" spans="2:7" x14ac:dyDescent="0.25">
      <c r="B22" s="163"/>
      <c r="C22" s="169"/>
      <c r="D22" s="166"/>
      <c r="E22" s="34" t="s">
        <v>465</v>
      </c>
      <c r="F22" s="35">
        <v>2171000</v>
      </c>
    </row>
    <row r="23" spans="2:7" x14ac:dyDescent="0.25">
      <c r="B23" s="163"/>
      <c r="C23" s="169"/>
      <c r="D23" s="166"/>
      <c r="E23" s="34" t="s">
        <v>466</v>
      </c>
      <c r="F23" s="35">
        <v>424080</v>
      </c>
      <c r="G23" s="26"/>
    </row>
    <row r="24" spans="2:7" ht="15.75" thickBot="1" x14ac:dyDescent="0.3">
      <c r="B24" s="176"/>
      <c r="C24" s="170"/>
      <c r="D24" s="172"/>
      <c r="E24" s="36" t="s">
        <v>300</v>
      </c>
      <c r="F24" s="45">
        <v>29000</v>
      </c>
    </row>
    <row r="25" spans="2:7" x14ac:dyDescent="0.25">
      <c r="B25" s="162" t="s">
        <v>443</v>
      </c>
      <c r="C25" s="173">
        <v>4503266</v>
      </c>
      <c r="D25" s="165">
        <v>3.8738105208669077E-2</v>
      </c>
      <c r="E25" s="38" t="s">
        <v>467</v>
      </c>
      <c r="F25" s="48">
        <v>3000000</v>
      </c>
    </row>
    <row r="26" spans="2:7" x14ac:dyDescent="0.25">
      <c r="B26" s="163"/>
      <c r="C26" s="169"/>
      <c r="D26" s="166"/>
      <c r="E26" s="34" t="s">
        <v>468</v>
      </c>
      <c r="F26" s="35">
        <v>350000</v>
      </c>
    </row>
    <row r="27" spans="2:7" x14ac:dyDescent="0.25">
      <c r="B27" s="163"/>
      <c r="C27" s="169"/>
      <c r="D27" s="166"/>
      <c r="E27" s="34" t="s">
        <v>304</v>
      </c>
      <c r="F27" s="35">
        <v>243378</v>
      </c>
    </row>
    <row r="28" spans="2:7" ht="15.75" thickBot="1" x14ac:dyDescent="0.3">
      <c r="B28" s="164"/>
      <c r="C28" s="174"/>
      <c r="D28" s="167"/>
      <c r="E28" s="41" t="s">
        <v>300</v>
      </c>
      <c r="F28" s="42">
        <v>909888</v>
      </c>
    </row>
    <row r="29" spans="2:7" x14ac:dyDescent="0.25">
      <c r="B29" s="175" t="s">
        <v>13</v>
      </c>
      <c r="C29" s="168">
        <v>4398511.0599999996</v>
      </c>
      <c r="D29" s="171">
        <v>3.7836979695131161E-2</v>
      </c>
      <c r="E29" s="43" t="s">
        <v>305</v>
      </c>
      <c r="F29" s="44">
        <v>2884817</v>
      </c>
    </row>
    <row r="30" spans="2:7" x14ac:dyDescent="0.25">
      <c r="B30" s="163"/>
      <c r="C30" s="169"/>
      <c r="D30" s="166"/>
      <c r="E30" s="34" t="s">
        <v>469</v>
      </c>
      <c r="F30" s="35">
        <v>1109760</v>
      </c>
    </row>
    <row r="31" spans="2:7" x14ac:dyDescent="0.25">
      <c r="B31" s="163"/>
      <c r="C31" s="169"/>
      <c r="D31" s="166"/>
      <c r="E31" s="34" t="s">
        <v>470</v>
      </c>
      <c r="F31" s="35">
        <v>187636.56</v>
      </c>
    </row>
    <row r="32" spans="2:7" ht="15.75" thickBot="1" x14ac:dyDescent="0.3">
      <c r="B32" s="176"/>
      <c r="C32" s="170"/>
      <c r="D32" s="172"/>
      <c r="E32" s="36" t="s">
        <v>300</v>
      </c>
      <c r="F32" s="45">
        <v>216297.49999999953</v>
      </c>
    </row>
    <row r="33" spans="2:6" ht="15.75" thickBot="1" x14ac:dyDescent="0.3">
      <c r="B33" s="49" t="s">
        <v>14</v>
      </c>
      <c r="C33" s="99">
        <v>4100000</v>
      </c>
      <c r="D33" s="50">
        <v>3.5269120535083472E-2</v>
      </c>
      <c r="E33" s="51" t="s">
        <v>471</v>
      </c>
      <c r="F33" s="52">
        <v>4100000</v>
      </c>
    </row>
    <row r="34" spans="2:6" x14ac:dyDescent="0.25">
      <c r="B34" s="175" t="s">
        <v>472</v>
      </c>
      <c r="C34" s="168">
        <v>3577649</v>
      </c>
      <c r="D34" s="171">
        <v>3.07757399544441E-2</v>
      </c>
      <c r="E34" s="43" t="s">
        <v>473</v>
      </c>
      <c r="F34" s="44">
        <v>1456500</v>
      </c>
    </row>
    <row r="35" spans="2:6" x14ac:dyDescent="0.25">
      <c r="B35" s="163"/>
      <c r="C35" s="169"/>
      <c r="D35" s="166"/>
      <c r="E35" s="32" t="s">
        <v>474</v>
      </c>
      <c r="F35" s="33">
        <v>1000000</v>
      </c>
    </row>
    <row r="36" spans="2:6" x14ac:dyDescent="0.25">
      <c r="B36" s="163"/>
      <c r="C36" s="169"/>
      <c r="D36" s="166"/>
      <c r="E36" s="32" t="s">
        <v>475</v>
      </c>
      <c r="F36" s="33">
        <v>656149</v>
      </c>
    </row>
    <row r="37" spans="2:6" ht="15.75" thickBot="1" x14ac:dyDescent="0.3">
      <c r="B37" s="176"/>
      <c r="C37" s="170"/>
      <c r="D37" s="172"/>
      <c r="E37" s="36" t="s">
        <v>300</v>
      </c>
      <c r="F37" s="45">
        <v>465000</v>
      </c>
    </row>
    <row r="38" spans="2:6" x14ac:dyDescent="0.25">
      <c r="B38" s="162" t="s">
        <v>16</v>
      </c>
      <c r="C38" s="100">
        <v>3569779</v>
      </c>
      <c r="D38" s="165">
        <v>3.0708040447465799E-2</v>
      </c>
      <c r="E38" s="38" t="s">
        <v>476</v>
      </c>
      <c r="F38" s="48">
        <v>900000</v>
      </c>
    </row>
    <row r="39" spans="2:6" x14ac:dyDescent="0.25">
      <c r="B39" s="163"/>
      <c r="C39" s="101"/>
      <c r="D39" s="166"/>
      <c r="E39" s="32" t="s">
        <v>306</v>
      </c>
      <c r="F39" s="33">
        <v>400000</v>
      </c>
    </row>
    <row r="40" spans="2:6" x14ac:dyDescent="0.25">
      <c r="B40" s="163"/>
      <c r="C40" s="101"/>
      <c r="D40" s="166"/>
      <c r="E40" s="34" t="s">
        <v>477</v>
      </c>
      <c r="F40" s="35">
        <v>230000</v>
      </c>
    </row>
    <row r="41" spans="2:6" ht="15.75" thickBot="1" x14ac:dyDescent="0.3">
      <c r="B41" s="164"/>
      <c r="C41" s="102"/>
      <c r="D41" s="167"/>
      <c r="E41" s="41" t="s">
        <v>300</v>
      </c>
      <c r="F41" s="42">
        <v>2039779</v>
      </c>
    </row>
    <row r="42" spans="2:6" ht="15.75" thickBot="1" x14ac:dyDescent="0.3">
      <c r="B42" s="53" t="s">
        <v>297</v>
      </c>
      <c r="C42" s="103">
        <v>36032315.127648003</v>
      </c>
      <c r="D42" s="54">
        <v>0.30995806473051929</v>
      </c>
      <c r="E42" s="55"/>
      <c r="F42" s="56"/>
    </row>
    <row r="44" spans="2:6" x14ac:dyDescent="0.25">
      <c r="B44" t="s">
        <v>415</v>
      </c>
    </row>
    <row r="45" spans="2:6" x14ac:dyDescent="0.25">
      <c r="B45" t="s">
        <v>416</v>
      </c>
      <c r="C45">
        <v>116249000.196123</v>
      </c>
    </row>
  </sheetData>
  <mergeCells count="26">
    <mergeCell ref="B13:B16"/>
    <mergeCell ref="C13:C16"/>
    <mergeCell ref="B34:B37"/>
    <mergeCell ref="C34:C37"/>
    <mergeCell ref="D34:D37"/>
    <mergeCell ref="B17:B20"/>
    <mergeCell ref="C17:C20"/>
    <mergeCell ref="D17:D20"/>
    <mergeCell ref="B21:B24"/>
    <mergeCell ref="D13:D16"/>
    <mergeCell ref="B5:B8"/>
    <mergeCell ref="C5:C8"/>
    <mergeCell ref="D5:D8"/>
    <mergeCell ref="B9:B12"/>
    <mergeCell ref="C9:C12"/>
    <mergeCell ref="D9:D12"/>
    <mergeCell ref="B38:B41"/>
    <mergeCell ref="D38:D41"/>
    <mergeCell ref="C21:C24"/>
    <mergeCell ref="D21:D24"/>
    <mergeCell ref="B25:B28"/>
    <mergeCell ref="C25:C28"/>
    <mergeCell ref="D25:D28"/>
    <mergeCell ref="B29:B32"/>
    <mergeCell ref="C29:C32"/>
    <mergeCell ref="D29:D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91"/>
  <sheetViews>
    <sheetView tabSelected="1" topLeftCell="A366" workbookViewId="0">
      <selection activeCell="G375" sqref="G375"/>
    </sheetView>
  </sheetViews>
  <sheetFormatPr defaultRowHeight="15" x14ac:dyDescent="0.25"/>
  <cols>
    <col min="2" max="2" width="76.28515625" style="97" bestFit="1" customWidth="1"/>
    <col min="3" max="3" width="16.140625" style="97" customWidth="1"/>
    <col min="4" max="4" width="12" style="97" bestFit="1" customWidth="1"/>
    <col min="5" max="5" width="18.140625" style="57" customWidth="1"/>
    <col min="6" max="6" width="18" customWidth="1"/>
    <col min="7" max="7" width="16.7109375" bestFit="1" customWidth="1"/>
    <col min="8" max="8" width="10.140625" customWidth="1"/>
    <col min="9" max="9" width="13.7109375" bestFit="1" customWidth="1"/>
  </cols>
  <sheetData>
    <row r="1" spans="2:10" ht="22.5" x14ac:dyDescent="0.25">
      <c r="B1" s="131" t="s">
        <v>434</v>
      </c>
    </row>
    <row r="3" spans="2:10" ht="15.75" thickBot="1" x14ac:dyDescent="0.3"/>
    <row r="4" spans="2:10" ht="60.75" thickBot="1" x14ac:dyDescent="0.3">
      <c r="B4" s="129" t="s">
        <v>4</v>
      </c>
      <c r="C4" s="104" t="s">
        <v>412</v>
      </c>
      <c r="D4" s="105" t="s">
        <v>479</v>
      </c>
      <c r="E4" s="58" t="s">
        <v>298</v>
      </c>
      <c r="F4" s="65" t="s">
        <v>413</v>
      </c>
      <c r="G4" s="132" t="s">
        <v>1695</v>
      </c>
      <c r="H4" t="s">
        <v>1696</v>
      </c>
    </row>
    <row r="5" spans="2:10" x14ac:dyDescent="0.25">
      <c r="B5" s="198" t="s">
        <v>299</v>
      </c>
      <c r="C5" s="212">
        <v>17742654.57</v>
      </c>
      <c r="D5" s="214">
        <v>0.15262629820528772</v>
      </c>
      <c r="E5" s="30" t="s">
        <v>478</v>
      </c>
      <c r="F5" s="122">
        <v>6192760</v>
      </c>
      <c r="G5" s="113">
        <f>F5/$C$5</f>
        <v>0.34903232633920345</v>
      </c>
      <c r="H5" s="113">
        <v>0.34903232633920345</v>
      </c>
    </row>
    <row r="6" spans="2:10" x14ac:dyDescent="0.25">
      <c r="B6" s="199"/>
      <c r="C6" s="213"/>
      <c r="D6" s="215"/>
      <c r="E6" s="32" t="s">
        <v>453</v>
      </c>
      <c r="F6" s="118">
        <v>3000000</v>
      </c>
      <c r="G6" s="114">
        <f t="shared" ref="G6:G34" si="0">F6/$C$5</f>
        <v>0.16908405606185456</v>
      </c>
      <c r="H6" s="114">
        <v>0.16908405606185456</v>
      </c>
    </row>
    <row r="7" spans="2:10" x14ac:dyDescent="0.25">
      <c r="B7" s="199"/>
      <c r="C7" s="213"/>
      <c r="D7" s="215"/>
      <c r="E7" s="34" t="s">
        <v>454</v>
      </c>
      <c r="F7" s="120">
        <v>2844000</v>
      </c>
      <c r="G7" s="114">
        <f t="shared" si="0"/>
        <v>0.16029168514663811</v>
      </c>
      <c r="H7" s="114">
        <v>0.16029168514663811</v>
      </c>
    </row>
    <row r="8" spans="2:10" x14ac:dyDescent="0.25">
      <c r="B8" s="199"/>
      <c r="C8" s="213"/>
      <c r="D8" s="215"/>
      <c r="E8" s="34" t="s">
        <v>532</v>
      </c>
      <c r="F8" s="120">
        <v>2000000</v>
      </c>
      <c r="G8" s="114">
        <f t="shared" si="0"/>
        <v>0.11272270404123637</v>
      </c>
      <c r="H8" s="114">
        <v>0.11272270404123637</v>
      </c>
    </row>
    <row r="9" spans="2:10" x14ac:dyDescent="0.25">
      <c r="B9" s="199"/>
      <c r="C9" s="213"/>
      <c r="D9" s="215"/>
      <c r="E9" s="32" t="s">
        <v>533</v>
      </c>
      <c r="F9" s="118">
        <v>1012500</v>
      </c>
      <c r="G9" s="114">
        <f t="shared" si="0"/>
        <v>5.7065868920875916E-2</v>
      </c>
      <c r="H9" s="114">
        <v>5.7065868920875916E-2</v>
      </c>
    </row>
    <row r="10" spans="2:10" x14ac:dyDescent="0.25">
      <c r="B10" s="199"/>
      <c r="C10" s="213"/>
      <c r="D10" s="215"/>
      <c r="E10" s="34" t="s">
        <v>534</v>
      </c>
      <c r="F10" s="120">
        <v>833000</v>
      </c>
      <c r="G10" s="114">
        <f t="shared" si="0"/>
        <v>4.6949006233174946E-2</v>
      </c>
      <c r="H10" s="114">
        <v>4.6949006233174946E-2</v>
      </c>
    </row>
    <row r="11" spans="2:10" ht="15.75" thickBot="1" x14ac:dyDescent="0.3">
      <c r="B11" s="199"/>
      <c r="C11" s="213"/>
      <c r="D11" s="215"/>
      <c r="E11" s="34" t="s">
        <v>535</v>
      </c>
      <c r="F11" s="120">
        <v>735000</v>
      </c>
      <c r="G11" s="114">
        <f t="shared" si="0"/>
        <v>4.1425593735154365E-2</v>
      </c>
      <c r="H11" s="114">
        <v>4.1425593735154365E-2</v>
      </c>
    </row>
    <row r="12" spans="2:10" ht="15.75" thickBot="1" x14ac:dyDescent="0.3">
      <c r="B12" s="199"/>
      <c r="C12" s="213"/>
      <c r="D12" s="215"/>
      <c r="E12" s="34" t="s">
        <v>536</v>
      </c>
      <c r="F12" s="120">
        <v>221223</v>
      </c>
      <c r="G12" s="114">
        <f t="shared" si="0"/>
        <v>1.2468427378057216E-2</v>
      </c>
      <c r="H12" s="134">
        <f>1-SUM(H5:H11)</f>
        <v>6.3428759521862332E-2</v>
      </c>
      <c r="I12" s="135">
        <f>C5-SUM(F5:F11)</f>
        <v>1125394.5700000003</v>
      </c>
      <c r="J12" t="s">
        <v>300</v>
      </c>
    </row>
    <row r="13" spans="2:10" x14ac:dyDescent="0.25">
      <c r="B13" s="199"/>
      <c r="C13" s="213"/>
      <c r="D13" s="215"/>
      <c r="E13" s="32" t="s">
        <v>351</v>
      </c>
      <c r="F13" s="118">
        <v>180884</v>
      </c>
      <c r="G13" s="114">
        <f t="shared" si="0"/>
        <v>1.0194866798897501E-2</v>
      </c>
    </row>
    <row r="14" spans="2:10" x14ac:dyDescent="0.25">
      <c r="B14" s="199"/>
      <c r="C14" s="213"/>
      <c r="D14" s="215"/>
      <c r="E14" s="34" t="s">
        <v>537</v>
      </c>
      <c r="F14" s="120">
        <v>100000</v>
      </c>
      <c r="G14" s="114">
        <f t="shared" si="0"/>
        <v>5.6361352020618182E-3</v>
      </c>
    </row>
    <row r="15" spans="2:10" x14ac:dyDescent="0.25">
      <c r="B15" s="199"/>
      <c r="C15" s="213"/>
      <c r="D15" s="215"/>
      <c r="E15" s="34" t="s">
        <v>538</v>
      </c>
      <c r="F15" s="120">
        <v>100000</v>
      </c>
      <c r="G15" s="114">
        <f t="shared" si="0"/>
        <v>5.6361352020618182E-3</v>
      </c>
    </row>
    <row r="16" spans="2:10" x14ac:dyDescent="0.25">
      <c r="B16" s="199"/>
      <c r="C16" s="213"/>
      <c r="D16" s="215"/>
      <c r="E16" s="32" t="s">
        <v>352</v>
      </c>
      <c r="F16" s="118">
        <v>86881</v>
      </c>
      <c r="G16" s="114">
        <f t="shared" si="0"/>
        <v>4.8967306249033289E-3</v>
      </c>
    </row>
    <row r="17" spans="2:7" x14ac:dyDescent="0.25">
      <c r="B17" s="199"/>
      <c r="C17" s="213"/>
      <c r="D17" s="215"/>
      <c r="E17" s="34" t="s">
        <v>539</v>
      </c>
      <c r="F17" s="120">
        <v>78000</v>
      </c>
      <c r="G17" s="114">
        <f t="shared" si="0"/>
        <v>4.3961854576082182E-3</v>
      </c>
    </row>
    <row r="18" spans="2:7" x14ac:dyDescent="0.25">
      <c r="B18" s="199"/>
      <c r="C18" s="213"/>
      <c r="D18" s="215"/>
      <c r="E18" s="34" t="s">
        <v>540</v>
      </c>
      <c r="F18" s="120">
        <v>74500</v>
      </c>
      <c r="G18" s="114">
        <f t="shared" si="0"/>
        <v>4.1989207255360549E-3</v>
      </c>
    </row>
    <row r="19" spans="2:7" x14ac:dyDescent="0.25">
      <c r="B19" s="199"/>
      <c r="C19" s="213"/>
      <c r="D19" s="215"/>
      <c r="E19" s="32" t="s">
        <v>541</v>
      </c>
      <c r="F19" s="118">
        <v>66616</v>
      </c>
      <c r="G19" s="114">
        <f t="shared" si="0"/>
        <v>3.754567826205501E-3</v>
      </c>
    </row>
    <row r="20" spans="2:7" x14ac:dyDescent="0.25">
      <c r="B20" s="199"/>
      <c r="C20" s="213"/>
      <c r="D20" s="215"/>
      <c r="E20" s="34" t="s">
        <v>542</v>
      </c>
      <c r="F20" s="120">
        <v>60300</v>
      </c>
      <c r="G20" s="114">
        <f t="shared" si="0"/>
        <v>3.3985895268432765E-3</v>
      </c>
    </row>
    <row r="21" spans="2:7" x14ac:dyDescent="0.25">
      <c r="B21" s="199"/>
      <c r="C21" s="213"/>
      <c r="D21" s="215"/>
      <c r="E21" s="34" t="s">
        <v>543</v>
      </c>
      <c r="F21" s="120">
        <v>28000</v>
      </c>
      <c r="G21" s="114">
        <f t="shared" si="0"/>
        <v>1.5781178565773093E-3</v>
      </c>
    </row>
    <row r="22" spans="2:7" x14ac:dyDescent="0.25">
      <c r="B22" s="199"/>
      <c r="C22" s="213"/>
      <c r="D22" s="215"/>
      <c r="E22" s="34" t="s">
        <v>544</v>
      </c>
      <c r="F22" s="120">
        <v>26700</v>
      </c>
      <c r="G22" s="114">
        <f t="shared" si="0"/>
        <v>1.5048480989505056E-3</v>
      </c>
    </row>
    <row r="23" spans="2:7" x14ac:dyDescent="0.25">
      <c r="B23" s="199"/>
      <c r="C23" s="213"/>
      <c r="D23" s="215"/>
      <c r="E23" s="32" t="s">
        <v>353</v>
      </c>
      <c r="F23" s="118">
        <v>20000</v>
      </c>
      <c r="G23" s="114">
        <f t="shared" si="0"/>
        <v>1.1272270404123637E-3</v>
      </c>
    </row>
    <row r="24" spans="2:7" x14ac:dyDescent="0.25">
      <c r="B24" s="199"/>
      <c r="C24" s="213"/>
      <c r="D24" s="215"/>
      <c r="E24" s="34" t="s">
        <v>545</v>
      </c>
      <c r="F24" s="120">
        <v>15100.57</v>
      </c>
      <c r="G24" s="114">
        <f t="shared" si="0"/>
        <v>8.5108854148198637E-4</v>
      </c>
    </row>
    <row r="25" spans="2:7" x14ac:dyDescent="0.25">
      <c r="B25" s="199"/>
      <c r="C25" s="213"/>
      <c r="D25" s="215"/>
      <c r="E25" s="34" t="s">
        <v>354</v>
      </c>
      <c r="F25" s="120">
        <v>12700</v>
      </c>
      <c r="G25" s="114">
        <f t="shared" si="0"/>
        <v>7.1578917066185096E-4</v>
      </c>
    </row>
    <row r="26" spans="2:7" x14ac:dyDescent="0.25">
      <c r="B26" s="199"/>
      <c r="C26" s="213"/>
      <c r="D26" s="215"/>
      <c r="E26" s="34" t="s">
        <v>546</v>
      </c>
      <c r="F26" s="120">
        <v>11000</v>
      </c>
      <c r="G26" s="114">
        <f t="shared" si="0"/>
        <v>6.1997487222680003E-4</v>
      </c>
    </row>
    <row r="27" spans="2:7" x14ac:dyDescent="0.25">
      <c r="B27" s="199"/>
      <c r="C27" s="213"/>
      <c r="D27" s="215"/>
      <c r="E27" s="34" t="s">
        <v>547</v>
      </c>
      <c r="F27" s="120">
        <v>10000</v>
      </c>
      <c r="G27" s="114">
        <f t="shared" si="0"/>
        <v>5.6361352020618187E-4</v>
      </c>
    </row>
    <row r="28" spans="2:7" x14ac:dyDescent="0.25">
      <c r="B28" s="199"/>
      <c r="C28" s="213"/>
      <c r="D28" s="215"/>
      <c r="E28" s="34" t="s">
        <v>548</v>
      </c>
      <c r="F28" s="120">
        <v>10000</v>
      </c>
      <c r="G28" s="114">
        <f t="shared" si="0"/>
        <v>5.6361352020618187E-4</v>
      </c>
    </row>
    <row r="29" spans="2:7" x14ac:dyDescent="0.25">
      <c r="B29" s="199"/>
      <c r="C29" s="213"/>
      <c r="D29" s="215"/>
      <c r="E29" s="34" t="s">
        <v>355</v>
      </c>
      <c r="F29" s="120">
        <v>9000</v>
      </c>
      <c r="G29" s="114">
        <f t="shared" si="0"/>
        <v>5.072521681855637E-4</v>
      </c>
    </row>
    <row r="30" spans="2:7" x14ac:dyDescent="0.25">
      <c r="B30" s="199"/>
      <c r="C30" s="213"/>
      <c r="D30" s="215"/>
      <c r="E30" s="32" t="s">
        <v>356</v>
      </c>
      <c r="F30" s="118">
        <v>7168</v>
      </c>
      <c r="G30" s="114">
        <f t="shared" si="0"/>
        <v>4.0399817128379116E-4</v>
      </c>
    </row>
    <row r="31" spans="2:7" x14ac:dyDescent="0.25">
      <c r="B31" s="199"/>
      <c r="C31" s="213"/>
      <c r="D31" s="215"/>
      <c r="E31" s="34" t="s">
        <v>357</v>
      </c>
      <c r="F31" s="120">
        <v>4000</v>
      </c>
      <c r="G31" s="114">
        <f t="shared" si="0"/>
        <v>2.2544540808247274E-4</v>
      </c>
    </row>
    <row r="32" spans="2:7" x14ac:dyDescent="0.25">
      <c r="B32" s="199"/>
      <c r="C32" s="213"/>
      <c r="D32" s="215"/>
      <c r="E32" s="34" t="s">
        <v>549</v>
      </c>
      <c r="F32" s="120">
        <v>2000</v>
      </c>
      <c r="G32" s="114">
        <f t="shared" si="0"/>
        <v>1.1272270404123637E-4</v>
      </c>
    </row>
    <row r="33" spans="2:10" x14ac:dyDescent="0.25">
      <c r="B33" s="199"/>
      <c r="C33" s="213"/>
      <c r="D33" s="215"/>
      <c r="E33" s="34" t="s">
        <v>550</v>
      </c>
      <c r="F33" s="120">
        <v>822</v>
      </c>
      <c r="G33" s="114">
        <f t="shared" si="0"/>
        <v>4.632903136094815E-5</v>
      </c>
    </row>
    <row r="34" spans="2:10" ht="15.75" thickBot="1" x14ac:dyDescent="0.3">
      <c r="B34" s="200"/>
      <c r="C34" s="217"/>
      <c r="D34" s="216"/>
      <c r="E34" s="41" t="s">
        <v>358</v>
      </c>
      <c r="F34" s="125">
        <v>500</v>
      </c>
      <c r="G34" s="115">
        <f t="shared" si="0"/>
        <v>2.8180676010309093E-5</v>
      </c>
    </row>
    <row r="35" spans="2:10" x14ac:dyDescent="0.25">
      <c r="B35" s="218" t="s">
        <v>307</v>
      </c>
      <c r="C35" s="201">
        <v>16835127.999519501</v>
      </c>
      <c r="D35" s="214">
        <v>0.14481955088746601</v>
      </c>
      <c r="E35" s="38" t="s">
        <v>455</v>
      </c>
      <c r="F35" s="48">
        <v>1192013</v>
      </c>
      <c r="G35" s="114">
        <f>F35/$C$5</f>
        <v>6.7183464306153143E-2</v>
      </c>
      <c r="H35" s="114">
        <v>6.7183464306153143E-2</v>
      </c>
    </row>
    <row r="36" spans="2:10" x14ac:dyDescent="0.25">
      <c r="B36" s="219"/>
      <c r="C36" s="202"/>
      <c r="D36" s="215"/>
      <c r="E36" s="32" t="s">
        <v>301</v>
      </c>
      <c r="F36" s="33">
        <v>1000000</v>
      </c>
      <c r="G36" s="114">
        <f t="shared" ref="G36" si="1">F36/$C$5</f>
        <v>5.6361352020618184E-2</v>
      </c>
      <c r="H36" s="114">
        <v>5.6361352020618184E-2</v>
      </c>
    </row>
    <row r="37" spans="2:10" x14ac:dyDescent="0.25">
      <c r="B37" s="219"/>
      <c r="C37" s="202"/>
      <c r="D37" s="215"/>
      <c r="E37" s="32" t="s">
        <v>456</v>
      </c>
      <c r="F37" s="33">
        <v>945427.90500000003</v>
      </c>
      <c r="G37" s="114">
        <f t="shared" ref="G37" si="2">F37/$C$5</f>
        <v>5.3285594963820571E-2</v>
      </c>
      <c r="H37" s="114">
        <v>5.3285594963820571E-2</v>
      </c>
    </row>
    <row r="38" spans="2:10" x14ac:dyDescent="0.25">
      <c r="B38" s="219"/>
      <c r="C38" s="202"/>
      <c r="D38" s="215"/>
      <c r="E38" s="32" t="s">
        <v>480</v>
      </c>
      <c r="F38" s="33">
        <v>800000</v>
      </c>
      <c r="G38" s="114">
        <f t="shared" ref="G38" si="3">F38/$C$5</f>
        <v>4.5089081616494546E-2</v>
      </c>
      <c r="H38" s="114">
        <v>4.5089081616494546E-2</v>
      </c>
    </row>
    <row r="39" spans="2:10" x14ac:dyDescent="0.25">
      <c r="B39" s="219"/>
      <c r="C39" s="202"/>
      <c r="D39" s="215"/>
      <c r="E39" s="34" t="s">
        <v>308</v>
      </c>
      <c r="F39" s="35">
        <v>798970.67</v>
      </c>
      <c r="G39" s="114">
        <f t="shared" ref="G39" si="4">F39/$C$5</f>
        <v>4.5031067186019166E-2</v>
      </c>
      <c r="H39" s="114">
        <v>4.5031067186019166E-2</v>
      </c>
    </row>
    <row r="40" spans="2:10" x14ac:dyDescent="0.25">
      <c r="B40" s="219"/>
      <c r="C40" s="202"/>
      <c r="D40" s="215"/>
      <c r="E40" s="34" t="s">
        <v>481</v>
      </c>
      <c r="F40" s="35">
        <v>634062.68000000005</v>
      </c>
      <c r="G40" s="114">
        <f t="shared" ref="G40" si="5">F40/$C$5</f>
        <v>3.5736629910616588E-2</v>
      </c>
      <c r="H40" s="114">
        <v>3.5736629910616588E-2</v>
      </c>
    </row>
    <row r="41" spans="2:10" x14ac:dyDescent="0.25">
      <c r="B41" s="219"/>
      <c r="C41" s="202"/>
      <c r="D41" s="215"/>
      <c r="E41" s="34" t="s">
        <v>309</v>
      </c>
      <c r="F41" s="35">
        <v>514130.548086197</v>
      </c>
      <c r="G41" s="114">
        <f t="shared" ref="G41" si="6">F41/$C$5</f>
        <v>2.8977092805239513E-2</v>
      </c>
      <c r="H41" s="133">
        <f>1-SUM(H35:H40)</f>
        <v>0.69731280999627776</v>
      </c>
      <c r="I41" s="108">
        <f>C35-SUM(F35:F40)</f>
        <v>11464653.744519502</v>
      </c>
      <c r="J41" t="s">
        <v>300</v>
      </c>
    </row>
    <row r="42" spans="2:10" x14ac:dyDescent="0.25">
      <c r="B42" s="219"/>
      <c r="C42" s="202"/>
      <c r="D42" s="215"/>
      <c r="E42" s="34" t="s">
        <v>310</v>
      </c>
      <c r="F42" s="35">
        <v>500000</v>
      </c>
      <c r="G42" s="114">
        <f t="shared" ref="G42" si="7">F42/$C$5</f>
        <v>2.8180676010309092E-2</v>
      </c>
    </row>
    <row r="43" spans="2:10" x14ac:dyDescent="0.25">
      <c r="B43" s="219"/>
      <c r="C43" s="202"/>
      <c r="D43" s="215"/>
      <c r="E43" s="34" t="s">
        <v>311</v>
      </c>
      <c r="F43" s="35">
        <v>442835.94488244999</v>
      </c>
      <c r="G43" s="114">
        <f t="shared" ref="G43" si="8">F43/$C$5</f>
        <v>2.4958832576902835E-2</v>
      </c>
    </row>
    <row r="44" spans="2:10" x14ac:dyDescent="0.25">
      <c r="B44" s="219"/>
      <c r="C44" s="202"/>
      <c r="D44" s="215"/>
      <c r="E44" s="34" t="s">
        <v>312</v>
      </c>
      <c r="F44" s="35">
        <v>411552</v>
      </c>
      <c r="G44" s="114">
        <f t="shared" ref="G44" si="9">F44/$C$5</f>
        <v>2.3195627146789456E-2</v>
      </c>
    </row>
    <row r="45" spans="2:10" x14ac:dyDescent="0.25">
      <c r="B45" s="219"/>
      <c r="C45" s="202"/>
      <c r="D45" s="215"/>
      <c r="E45" s="32" t="s">
        <v>482</v>
      </c>
      <c r="F45" s="33">
        <v>410016.60583333002</v>
      </c>
      <c r="G45" s="114">
        <f t="shared" ref="G45" si="10">F45/$C$5</f>
        <v>2.3109090255671365E-2</v>
      </c>
    </row>
    <row r="46" spans="2:10" x14ac:dyDescent="0.25">
      <c r="B46" s="219"/>
      <c r="C46" s="202"/>
      <c r="D46" s="215"/>
      <c r="E46" s="34" t="s">
        <v>313</v>
      </c>
      <c r="F46" s="35">
        <v>407073.52799999999</v>
      </c>
      <c r="G46" s="114">
        <f t="shared" ref="G46" si="11">F46/$C$5</f>
        <v>2.2943214409882971E-2</v>
      </c>
    </row>
    <row r="47" spans="2:10" x14ac:dyDescent="0.25">
      <c r="B47" s="219"/>
      <c r="C47" s="202"/>
      <c r="D47" s="215"/>
      <c r="E47" s="34" t="s">
        <v>314</v>
      </c>
      <c r="F47" s="35">
        <v>387232.97</v>
      </c>
      <c r="G47" s="114">
        <f t="shared" ref="G47" si="12">F47/$C$5</f>
        <v>2.1824973736159478E-2</v>
      </c>
    </row>
    <row r="48" spans="2:10" x14ac:dyDescent="0.25">
      <c r="B48" s="219"/>
      <c r="C48" s="202"/>
      <c r="D48" s="215"/>
      <c r="E48" s="32" t="s">
        <v>419</v>
      </c>
      <c r="F48" s="33">
        <v>383333.33333333337</v>
      </c>
      <c r="G48" s="114">
        <f t="shared" ref="G48" si="13">F48/$C$5</f>
        <v>2.1605184941236973E-2</v>
      </c>
    </row>
    <row r="49" spans="2:7" x14ac:dyDescent="0.25">
      <c r="B49" s="219"/>
      <c r="C49" s="202"/>
      <c r="D49" s="215"/>
      <c r="E49" s="34" t="s">
        <v>315</v>
      </c>
      <c r="F49" s="35">
        <v>383262.82</v>
      </c>
      <c r="G49" s="114">
        <f t="shared" ref="G49" si="14">F49/$C$5</f>
        <v>2.1601210714434823E-2</v>
      </c>
    </row>
    <row r="50" spans="2:7" x14ac:dyDescent="0.25">
      <c r="B50" s="219"/>
      <c r="C50" s="202"/>
      <c r="D50" s="215"/>
      <c r="E50" s="34" t="s">
        <v>316</v>
      </c>
      <c r="F50" s="35">
        <v>360000</v>
      </c>
      <c r="G50" s="114">
        <f t="shared" ref="G50" si="15">F50/$C$5</f>
        <v>2.0290086727422548E-2</v>
      </c>
    </row>
    <row r="51" spans="2:7" x14ac:dyDescent="0.25">
      <c r="B51" s="219"/>
      <c r="C51" s="202"/>
      <c r="D51" s="215"/>
      <c r="E51" s="34" t="s">
        <v>483</v>
      </c>
      <c r="F51" s="35">
        <v>340000</v>
      </c>
      <c r="G51" s="114">
        <f t="shared" ref="G51" si="16">F51/$C$5</f>
        <v>1.9162859687010182E-2</v>
      </c>
    </row>
    <row r="52" spans="2:7" x14ac:dyDescent="0.25">
      <c r="B52" s="219"/>
      <c r="C52" s="202"/>
      <c r="D52" s="215"/>
      <c r="E52" s="34" t="s">
        <v>484</v>
      </c>
      <c r="F52" s="35">
        <v>276651.15500000003</v>
      </c>
      <c r="G52" s="114">
        <f t="shared" ref="G52" si="17">F52/$C$5</f>
        <v>1.5592433133865607E-2</v>
      </c>
    </row>
    <row r="53" spans="2:7" x14ac:dyDescent="0.25">
      <c r="B53" s="219"/>
      <c r="C53" s="202"/>
      <c r="D53" s="215"/>
      <c r="E53" s="34" t="s">
        <v>485</v>
      </c>
      <c r="F53" s="35">
        <v>264532.89600000001</v>
      </c>
      <c r="G53" s="114">
        <f t="shared" ref="G53" si="18">F53/$C$5</f>
        <v>1.490943167248958E-2</v>
      </c>
    </row>
    <row r="54" spans="2:7" x14ac:dyDescent="0.25">
      <c r="B54" s="219"/>
      <c r="C54" s="202"/>
      <c r="D54" s="215"/>
      <c r="E54" s="32" t="s">
        <v>317</v>
      </c>
      <c r="F54" s="33">
        <v>261338.66183000003</v>
      </c>
      <c r="G54" s="114">
        <f t="shared" ref="G54" si="19">F54/$C$5</f>
        <v>1.4729400315997924E-2</v>
      </c>
    </row>
    <row r="55" spans="2:7" x14ac:dyDescent="0.25">
      <c r="B55" s="219"/>
      <c r="C55" s="202"/>
      <c r="D55" s="215"/>
      <c r="E55" s="34" t="s">
        <v>318</v>
      </c>
      <c r="F55" s="35">
        <v>246524.13227</v>
      </c>
      <c r="G55" s="114">
        <f t="shared" ref="G55" si="20">F55/$C$5</f>
        <v>1.3894433400446909E-2</v>
      </c>
    </row>
    <row r="56" spans="2:7" x14ac:dyDescent="0.25">
      <c r="B56" s="219"/>
      <c r="C56" s="202"/>
      <c r="D56" s="215"/>
      <c r="E56" s="34" t="s">
        <v>319</v>
      </c>
      <c r="F56" s="35">
        <v>200000</v>
      </c>
      <c r="G56" s="114">
        <f t="shared" ref="G56" si="21">F56/$C$5</f>
        <v>1.1272270404123636E-2</v>
      </c>
    </row>
    <row r="57" spans="2:7" x14ac:dyDescent="0.25">
      <c r="B57" s="219"/>
      <c r="C57" s="202"/>
      <c r="D57" s="215"/>
      <c r="E57" s="34" t="s">
        <v>486</v>
      </c>
      <c r="F57" s="35">
        <v>200000</v>
      </c>
      <c r="G57" s="114">
        <f t="shared" ref="G57" si="22">F57/$C$5</f>
        <v>1.1272270404123636E-2</v>
      </c>
    </row>
    <row r="58" spans="2:7" x14ac:dyDescent="0.25">
      <c r="B58" s="219"/>
      <c r="C58" s="202"/>
      <c r="D58" s="215"/>
      <c r="E58" s="32" t="s">
        <v>487</v>
      </c>
      <c r="F58" s="33">
        <v>200000</v>
      </c>
      <c r="G58" s="114">
        <f t="shared" ref="G58" si="23">F58/$C$5</f>
        <v>1.1272270404123636E-2</v>
      </c>
    </row>
    <row r="59" spans="2:7" x14ac:dyDescent="0.25">
      <c r="B59" s="219"/>
      <c r="C59" s="202"/>
      <c r="D59" s="215"/>
      <c r="E59" s="32" t="s">
        <v>488</v>
      </c>
      <c r="F59" s="33">
        <v>200000</v>
      </c>
      <c r="G59" s="114">
        <f t="shared" ref="G59" si="24">F59/$C$5</f>
        <v>1.1272270404123636E-2</v>
      </c>
    </row>
    <row r="60" spans="2:7" x14ac:dyDescent="0.25">
      <c r="B60" s="219"/>
      <c r="C60" s="202"/>
      <c r="D60" s="215"/>
      <c r="E60" s="34" t="s">
        <v>320</v>
      </c>
      <c r="F60" s="35">
        <v>193500.00039999999</v>
      </c>
      <c r="G60" s="114">
        <f t="shared" ref="G60" si="25">F60/$C$5</f>
        <v>1.0905921638534159E-2</v>
      </c>
    </row>
    <row r="61" spans="2:7" x14ac:dyDescent="0.25">
      <c r="B61" s="219"/>
      <c r="C61" s="202"/>
      <c r="D61" s="215"/>
      <c r="E61" s="34" t="s">
        <v>321</v>
      </c>
      <c r="F61" s="35">
        <v>180000</v>
      </c>
      <c r="G61" s="114">
        <f t="shared" ref="G61" si="26">F61/$C$5</f>
        <v>1.0145043363711274E-2</v>
      </c>
    </row>
    <row r="62" spans="2:7" x14ac:dyDescent="0.25">
      <c r="B62" s="219"/>
      <c r="C62" s="202"/>
      <c r="D62" s="215"/>
      <c r="E62" s="34" t="s">
        <v>322</v>
      </c>
      <c r="F62" s="35">
        <v>179400</v>
      </c>
      <c r="G62" s="114">
        <f t="shared" ref="G62" si="27">F62/$C$5</f>
        <v>1.0111226552498902E-2</v>
      </c>
    </row>
    <row r="63" spans="2:7" x14ac:dyDescent="0.25">
      <c r="B63" s="219"/>
      <c r="C63" s="202"/>
      <c r="D63" s="215"/>
      <c r="E63" s="34" t="s">
        <v>489</v>
      </c>
      <c r="F63" s="35">
        <v>176248.908</v>
      </c>
      <c r="G63" s="114">
        <f t="shared" ref="G63" si="28">F63/$C$5</f>
        <v>9.9336267470375491E-3</v>
      </c>
    </row>
    <row r="64" spans="2:7" x14ac:dyDescent="0.25">
      <c r="B64" s="219"/>
      <c r="C64" s="202"/>
      <c r="D64" s="215"/>
      <c r="E64" s="34" t="s">
        <v>490</v>
      </c>
      <c r="F64" s="35">
        <v>166593.00568050001</v>
      </c>
      <c r="G64" s="114">
        <f t="shared" ref="G64" si="29">F64/$C$5</f>
        <v>9.3894070373315066E-3</v>
      </c>
    </row>
    <row r="65" spans="2:7" x14ac:dyDescent="0.25">
      <c r="B65" s="219"/>
      <c r="C65" s="202"/>
      <c r="D65" s="215"/>
      <c r="E65" s="34" t="s">
        <v>323</v>
      </c>
      <c r="F65" s="35">
        <v>160000</v>
      </c>
      <c r="G65" s="114">
        <f t="shared" ref="G65" si="30">F65/$C$5</f>
        <v>9.0178163232989099E-3</v>
      </c>
    </row>
    <row r="66" spans="2:7" x14ac:dyDescent="0.25">
      <c r="B66" s="219"/>
      <c r="C66" s="202"/>
      <c r="D66" s="215"/>
      <c r="E66" s="34" t="s">
        <v>491</v>
      </c>
      <c r="F66" s="35">
        <v>160000</v>
      </c>
      <c r="G66" s="114">
        <f t="shared" ref="G66" si="31">F66/$C$5</f>
        <v>9.0178163232989099E-3</v>
      </c>
    </row>
    <row r="67" spans="2:7" x14ac:dyDescent="0.25">
      <c r="B67" s="219"/>
      <c r="C67" s="202"/>
      <c r="D67" s="215"/>
      <c r="E67" s="34" t="s">
        <v>492</v>
      </c>
      <c r="F67" s="35">
        <v>159679.44399999999</v>
      </c>
      <c r="G67" s="114">
        <f t="shared" ref="G67" si="32">F67/$C$5</f>
        <v>8.9997493537405885E-3</v>
      </c>
    </row>
    <row r="68" spans="2:7" x14ac:dyDescent="0.25">
      <c r="B68" s="219"/>
      <c r="C68" s="202"/>
      <c r="D68" s="215"/>
      <c r="E68" s="34" t="s">
        <v>324</v>
      </c>
      <c r="F68" s="35">
        <v>152546.88500000001</v>
      </c>
      <c r="G68" s="114">
        <f t="shared" ref="G68" si="33">F68/$C$5</f>
        <v>8.597748685133761E-3</v>
      </c>
    </row>
    <row r="69" spans="2:7" x14ac:dyDescent="0.25">
      <c r="B69" s="219"/>
      <c r="C69" s="202"/>
      <c r="D69" s="215"/>
      <c r="E69" s="34" t="s">
        <v>325</v>
      </c>
      <c r="F69" s="35">
        <v>140000</v>
      </c>
      <c r="G69" s="114">
        <f t="shared" ref="G69" si="34">F69/$C$5</f>
        <v>7.8905892828865457E-3</v>
      </c>
    </row>
    <row r="70" spans="2:7" x14ac:dyDescent="0.25">
      <c r="B70" s="219"/>
      <c r="C70" s="202"/>
      <c r="D70" s="215"/>
      <c r="E70" s="32" t="s">
        <v>493</v>
      </c>
      <c r="F70" s="33">
        <v>136257.81099999999</v>
      </c>
      <c r="G70" s="114">
        <f t="shared" ref="G70" si="35">F70/$C$5</f>
        <v>7.6796744513298598E-3</v>
      </c>
    </row>
    <row r="71" spans="2:7" x14ac:dyDescent="0.25">
      <c r="B71" s="219"/>
      <c r="C71" s="202"/>
      <c r="D71" s="215"/>
      <c r="E71" s="34" t="s">
        <v>326</v>
      </c>
      <c r="F71" s="35">
        <v>126172.80540000001</v>
      </c>
      <c r="G71" s="114">
        <f t="shared" ref="G71" si="36">F71/$C$5</f>
        <v>7.1112699005783557E-3</v>
      </c>
    </row>
    <row r="72" spans="2:7" x14ac:dyDescent="0.25">
      <c r="B72" s="219"/>
      <c r="C72" s="202"/>
      <c r="D72" s="215"/>
      <c r="E72" s="34" t="s">
        <v>327</v>
      </c>
      <c r="F72" s="35">
        <v>124976</v>
      </c>
      <c r="G72" s="114">
        <f t="shared" ref="G72" si="37">F72/$C$5</f>
        <v>7.0438163301287781E-3</v>
      </c>
    </row>
    <row r="73" spans="2:7" x14ac:dyDescent="0.25">
      <c r="B73" s="219"/>
      <c r="C73" s="202"/>
      <c r="D73" s="215"/>
      <c r="E73" s="34" t="s">
        <v>494</v>
      </c>
      <c r="F73" s="35">
        <v>121744</v>
      </c>
      <c r="G73" s="114">
        <f t="shared" ref="G73" si="38">F73/$C$5</f>
        <v>6.8616564403981405E-3</v>
      </c>
    </row>
    <row r="74" spans="2:7" x14ac:dyDescent="0.25">
      <c r="B74" s="219"/>
      <c r="C74" s="202"/>
      <c r="D74" s="215"/>
      <c r="E74" s="34" t="s">
        <v>328</v>
      </c>
      <c r="F74" s="35">
        <v>120000</v>
      </c>
      <c r="G74" s="114">
        <f t="shared" ref="G74" si="39">F74/$C$5</f>
        <v>6.7633622424741824E-3</v>
      </c>
    </row>
    <row r="75" spans="2:7" x14ac:dyDescent="0.25">
      <c r="B75" s="219"/>
      <c r="C75" s="202"/>
      <c r="D75" s="215"/>
      <c r="E75" s="34" t="s">
        <v>329</v>
      </c>
      <c r="F75" s="35">
        <v>102553.87</v>
      </c>
      <c r="G75" s="114">
        <f t="shared" ref="G75" si="40">F75/$C$5</f>
        <v>5.7800747681467143E-3</v>
      </c>
    </row>
    <row r="76" spans="2:7" x14ac:dyDescent="0.25">
      <c r="B76" s="219"/>
      <c r="C76" s="202"/>
      <c r="D76" s="215"/>
      <c r="E76" s="32" t="s">
        <v>495</v>
      </c>
      <c r="F76" s="33">
        <v>100152.73299999999</v>
      </c>
      <c r="G76" s="114">
        <f t="shared" ref="G76" si="41">F76/$C$5</f>
        <v>5.6447434404399829E-3</v>
      </c>
    </row>
    <row r="77" spans="2:7" x14ac:dyDescent="0.25">
      <c r="B77" s="219"/>
      <c r="C77" s="202"/>
      <c r="D77" s="215"/>
      <c r="E77" s="34" t="s">
        <v>330</v>
      </c>
      <c r="F77" s="35">
        <v>100000</v>
      </c>
      <c r="G77" s="114">
        <f t="shared" ref="G77" si="42">F77/$C$5</f>
        <v>5.6361352020618182E-3</v>
      </c>
    </row>
    <row r="78" spans="2:7" x14ac:dyDescent="0.25">
      <c r="B78" s="219"/>
      <c r="C78" s="202"/>
      <c r="D78" s="215"/>
      <c r="E78" s="34" t="s">
        <v>331</v>
      </c>
      <c r="F78" s="35">
        <v>100000</v>
      </c>
      <c r="G78" s="114">
        <f t="shared" ref="G78" si="43">F78/$C$5</f>
        <v>5.6361352020618182E-3</v>
      </c>
    </row>
    <row r="79" spans="2:7" x14ac:dyDescent="0.25">
      <c r="B79" s="219"/>
      <c r="C79" s="202"/>
      <c r="D79" s="215"/>
      <c r="E79" s="34" t="s">
        <v>420</v>
      </c>
      <c r="F79" s="35">
        <v>100000</v>
      </c>
      <c r="G79" s="114">
        <f t="shared" ref="G79" si="44">F79/$C$5</f>
        <v>5.6361352020618182E-3</v>
      </c>
    </row>
    <row r="80" spans="2:7" x14ac:dyDescent="0.25">
      <c r="B80" s="219"/>
      <c r="C80" s="202"/>
      <c r="D80" s="215"/>
      <c r="E80" s="32" t="s">
        <v>496</v>
      </c>
      <c r="F80" s="33">
        <v>100000</v>
      </c>
      <c r="G80" s="114">
        <f t="shared" ref="G80" si="45">F80/$C$5</f>
        <v>5.6361352020618182E-3</v>
      </c>
    </row>
    <row r="81" spans="2:7" x14ac:dyDescent="0.25">
      <c r="B81" s="219"/>
      <c r="C81" s="202"/>
      <c r="D81" s="215"/>
      <c r="E81" s="34" t="s">
        <v>332</v>
      </c>
      <c r="F81" s="35">
        <v>98245.087</v>
      </c>
      <c r="G81" s="114">
        <f t="shared" ref="G81" si="46">F81/$C$5</f>
        <v>5.537225932703259E-3</v>
      </c>
    </row>
    <row r="82" spans="2:7" x14ac:dyDescent="0.25">
      <c r="B82" s="219"/>
      <c r="C82" s="202"/>
      <c r="D82" s="215"/>
      <c r="E82" s="34" t="s">
        <v>497</v>
      </c>
      <c r="F82" s="35">
        <v>97744</v>
      </c>
      <c r="G82" s="114">
        <f t="shared" ref="G82" si="47">F82/$C$5</f>
        <v>5.5089839919033037E-3</v>
      </c>
    </row>
    <row r="83" spans="2:7" x14ac:dyDescent="0.25">
      <c r="B83" s="219"/>
      <c r="C83" s="202"/>
      <c r="D83" s="215"/>
      <c r="E83" s="34" t="s">
        <v>498</v>
      </c>
      <c r="F83" s="35">
        <v>85019.922000000006</v>
      </c>
      <c r="G83" s="114">
        <f t="shared" ref="G83" si="48">F83/$C$5</f>
        <v>4.7918377526075008E-3</v>
      </c>
    </row>
    <row r="84" spans="2:7" x14ac:dyDescent="0.25">
      <c r="B84" s="219"/>
      <c r="C84" s="202"/>
      <c r="D84" s="215"/>
      <c r="E84" s="34" t="s">
        <v>499</v>
      </c>
      <c r="F84" s="35">
        <v>80000</v>
      </c>
      <c r="G84" s="114">
        <f t="shared" ref="G84" si="49">F84/$C$5</f>
        <v>4.5089081616494549E-3</v>
      </c>
    </row>
    <row r="85" spans="2:7" x14ac:dyDescent="0.25">
      <c r="B85" s="219"/>
      <c r="C85" s="202"/>
      <c r="D85" s="215"/>
      <c r="E85" s="34" t="s">
        <v>333</v>
      </c>
      <c r="F85" s="35">
        <v>80000</v>
      </c>
      <c r="G85" s="114">
        <f t="shared" ref="G85" si="50">F85/$C$5</f>
        <v>4.5089081616494549E-3</v>
      </c>
    </row>
    <row r="86" spans="2:7" x14ac:dyDescent="0.25">
      <c r="B86" s="219"/>
      <c r="C86" s="202"/>
      <c r="D86" s="215"/>
      <c r="E86" s="34" t="s">
        <v>500</v>
      </c>
      <c r="F86" s="35">
        <v>75115.829599999997</v>
      </c>
      <c r="G86" s="114">
        <f t="shared" ref="G86" si="51">F86/$C$5</f>
        <v>4.2336297144063709E-3</v>
      </c>
    </row>
    <row r="87" spans="2:7" x14ac:dyDescent="0.25">
      <c r="B87" s="219"/>
      <c r="C87" s="202"/>
      <c r="D87" s="215"/>
      <c r="E87" s="34" t="s">
        <v>334</v>
      </c>
      <c r="F87" s="35">
        <v>72000</v>
      </c>
      <c r="G87" s="114">
        <f t="shared" ref="G87" si="52">F87/$C$5</f>
        <v>4.0580173454845096E-3</v>
      </c>
    </row>
    <row r="88" spans="2:7" x14ac:dyDescent="0.25">
      <c r="B88" s="219"/>
      <c r="C88" s="202"/>
      <c r="D88" s="215"/>
      <c r="E88" s="34" t="s">
        <v>501</v>
      </c>
      <c r="F88" s="35">
        <v>68000</v>
      </c>
      <c r="G88" s="114">
        <f t="shared" ref="G88" si="53">F88/$C$5</f>
        <v>3.8325719374020365E-3</v>
      </c>
    </row>
    <row r="89" spans="2:7" x14ac:dyDescent="0.25">
      <c r="B89" s="219"/>
      <c r="C89" s="202"/>
      <c r="D89" s="215"/>
      <c r="E89" s="34" t="s">
        <v>502</v>
      </c>
      <c r="F89" s="35">
        <v>67744</v>
      </c>
      <c r="G89" s="114">
        <f t="shared" ref="G89" si="54">F89/$C$5</f>
        <v>3.8181434312847583E-3</v>
      </c>
    </row>
    <row r="90" spans="2:7" ht="48.75" x14ac:dyDescent="0.25">
      <c r="B90" s="219"/>
      <c r="C90" s="202"/>
      <c r="D90" s="215"/>
      <c r="E90" s="90" t="s">
        <v>503</v>
      </c>
      <c r="F90" s="35">
        <v>66021.251000000004</v>
      </c>
      <c r="G90" s="114">
        <f t="shared" ref="G90" si="55">F90/$C$5</f>
        <v>3.7210469684525907E-3</v>
      </c>
    </row>
    <row r="91" spans="2:7" x14ac:dyDescent="0.25">
      <c r="B91" s="219"/>
      <c r="C91" s="202"/>
      <c r="D91" s="215"/>
      <c r="E91" s="34" t="s">
        <v>504</v>
      </c>
      <c r="F91" s="35">
        <v>60000</v>
      </c>
      <c r="G91" s="114">
        <f t="shared" ref="G91" si="56">F91/$C$5</f>
        <v>3.3816811212370912E-3</v>
      </c>
    </row>
    <row r="92" spans="2:7" x14ac:dyDescent="0.25">
      <c r="B92" s="219"/>
      <c r="C92" s="202"/>
      <c r="D92" s="215"/>
      <c r="E92" s="34" t="s">
        <v>335</v>
      </c>
      <c r="F92" s="35">
        <v>60000</v>
      </c>
      <c r="G92" s="114">
        <f t="shared" ref="G92" si="57">F92/$C$5</f>
        <v>3.3816811212370912E-3</v>
      </c>
    </row>
    <row r="93" spans="2:7" x14ac:dyDescent="0.25">
      <c r="B93" s="219"/>
      <c r="C93" s="202"/>
      <c r="D93" s="215"/>
      <c r="E93" s="34" t="s">
        <v>336</v>
      </c>
      <c r="F93" s="35">
        <v>60000</v>
      </c>
      <c r="G93" s="114">
        <f t="shared" ref="G93" si="58">F93/$C$5</f>
        <v>3.3816811212370912E-3</v>
      </c>
    </row>
    <row r="94" spans="2:7" x14ac:dyDescent="0.25">
      <c r="B94" s="219"/>
      <c r="C94" s="202"/>
      <c r="D94" s="215"/>
      <c r="E94" s="34" t="s">
        <v>505</v>
      </c>
      <c r="F94" s="35">
        <v>60000</v>
      </c>
      <c r="G94" s="114">
        <f t="shared" ref="G94" si="59">F94/$C$5</f>
        <v>3.3816811212370912E-3</v>
      </c>
    </row>
    <row r="95" spans="2:7" x14ac:dyDescent="0.25">
      <c r="B95" s="219"/>
      <c r="C95" s="202"/>
      <c r="D95" s="215"/>
      <c r="E95" s="34" t="s">
        <v>337</v>
      </c>
      <c r="F95" s="35">
        <v>60000</v>
      </c>
      <c r="G95" s="114">
        <f t="shared" ref="G95" si="60">F95/$C$5</f>
        <v>3.3816811212370912E-3</v>
      </c>
    </row>
    <row r="96" spans="2:7" x14ac:dyDescent="0.25">
      <c r="B96" s="219"/>
      <c r="C96" s="202"/>
      <c r="D96" s="215"/>
      <c r="E96" s="34" t="s">
        <v>338</v>
      </c>
      <c r="F96" s="35">
        <v>52831.267800000009</v>
      </c>
      <c r="G96" s="114">
        <f t="shared" ref="G96" si="61">F96/$C$5</f>
        <v>2.9776416821713511E-3</v>
      </c>
    </row>
    <row r="97" spans="2:7" x14ac:dyDescent="0.25">
      <c r="B97" s="219"/>
      <c r="C97" s="202"/>
      <c r="D97" s="215"/>
      <c r="E97" s="34" t="s">
        <v>506</v>
      </c>
      <c r="F97" s="35">
        <v>50000</v>
      </c>
      <c r="G97" s="114">
        <f t="shared" ref="G97" si="62">F97/$C$5</f>
        <v>2.8180676010309091E-3</v>
      </c>
    </row>
    <row r="98" spans="2:7" x14ac:dyDescent="0.25">
      <c r="B98" s="219"/>
      <c r="C98" s="202"/>
      <c r="D98" s="215"/>
      <c r="E98" s="34" t="s">
        <v>339</v>
      </c>
      <c r="F98" s="35">
        <v>50000</v>
      </c>
      <c r="G98" s="114">
        <f t="shared" ref="G98" si="63">F98/$C$5</f>
        <v>2.8180676010309091E-3</v>
      </c>
    </row>
    <row r="99" spans="2:7" x14ac:dyDescent="0.25">
      <c r="B99" s="219"/>
      <c r="C99" s="202"/>
      <c r="D99" s="215"/>
      <c r="E99" s="34" t="s">
        <v>340</v>
      </c>
      <c r="F99" s="35">
        <v>50000</v>
      </c>
      <c r="G99" s="114">
        <f t="shared" ref="G99" si="64">F99/$C$5</f>
        <v>2.8180676010309091E-3</v>
      </c>
    </row>
    <row r="100" spans="2:7" x14ac:dyDescent="0.25">
      <c r="B100" s="219"/>
      <c r="C100" s="202"/>
      <c r="D100" s="215"/>
      <c r="E100" s="34" t="s">
        <v>507</v>
      </c>
      <c r="F100" s="35">
        <v>49904.548999999999</v>
      </c>
      <c r="G100" s="114">
        <f t="shared" ref="G100" si="65">F100/$C$5</f>
        <v>2.8126878536191891E-3</v>
      </c>
    </row>
    <row r="101" spans="2:7" x14ac:dyDescent="0.25">
      <c r="B101" s="219"/>
      <c r="C101" s="202"/>
      <c r="D101" s="215"/>
      <c r="E101" s="34" t="s">
        <v>508</v>
      </c>
      <c r="F101" s="35">
        <v>49817.510340000001</v>
      </c>
      <c r="G101" s="114">
        <f t="shared" ref="G101" si="66">F101/$C$5</f>
        <v>2.8077822370635263E-3</v>
      </c>
    </row>
    <row r="102" spans="2:7" x14ac:dyDescent="0.25">
      <c r="B102" s="219"/>
      <c r="C102" s="202"/>
      <c r="D102" s="215"/>
      <c r="E102" s="34" t="s">
        <v>341</v>
      </c>
      <c r="F102" s="35">
        <v>43927.8</v>
      </c>
      <c r="G102" s="114">
        <f t="shared" ref="G102" si="67">F102/$C$5</f>
        <v>2.4758301992913118E-3</v>
      </c>
    </row>
    <row r="103" spans="2:7" x14ac:dyDescent="0.25">
      <c r="B103" s="219"/>
      <c r="C103" s="202"/>
      <c r="D103" s="215"/>
      <c r="E103" s="32" t="s">
        <v>509</v>
      </c>
      <c r="F103" s="33">
        <v>43423.122000000003</v>
      </c>
      <c r="G103" s="114">
        <f t="shared" ref="G103" si="68">F103/$C$5</f>
        <v>2.4473858648762503E-3</v>
      </c>
    </row>
    <row r="104" spans="2:7" x14ac:dyDescent="0.25">
      <c r="B104" s="219"/>
      <c r="C104" s="202"/>
      <c r="D104" s="215"/>
      <c r="E104" s="34" t="s">
        <v>510</v>
      </c>
      <c r="F104" s="35">
        <v>43189.885999999999</v>
      </c>
      <c r="G104" s="114">
        <f t="shared" ref="G104" si="69">F104/$C$5</f>
        <v>2.4342403685763689E-3</v>
      </c>
    </row>
    <row r="105" spans="2:7" x14ac:dyDescent="0.25">
      <c r="B105" s="219"/>
      <c r="C105" s="202"/>
      <c r="D105" s="215"/>
      <c r="E105" s="34" t="s">
        <v>511</v>
      </c>
      <c r="F105" s="35">
        <v>40887.419000000002</v>
      </c>
      <c r="G105" s="114">
        <f t="shared" ref="G105" si="70">F105/$C$5</f>
        <v>2.3044702154735126E-3</v>
      </c>
    </row>
    <row r="106" spans="2:7" x14ac:dyDescent="0.25">
      <c r="B106" s="219"/>
      <c r="C106" s="202"/>
      <c r="D106" s="215"/>
      <c r="E106" s="34" t="s">
        <v>342</v>
      </c>
      <c r="F106" s="35">
        <v>40000</v>
      </c>
      <c r="G106" s="114">
        <f t="shared" ref="G106" si="71">F106/$C$5</f>
        <v>2.2544540808247275E-3</v>
      </c>
    </row>
    <row r="107" spans="2:7" x14ac:dyDescent="0.25">
      <c r="B107" s="219"/>
      <c r="C107" s="202"/>
      <c r="D107" s="215"/>
      <c r="E107" s="34" t="s">
        <v>343</v>
      </c>
      <c r="F107" s="35">
        <v>40000</v>
      </c>
      <c r="G107" s="114">
        <f t="shared" ref="G107" si="72">F107/$C$5</f>
        <v>2.2544540808247275E-3</v>
      </c>
    </row>
    <row r="108" spans="2:7" x14ac:dyDescent="0.25">
      <c r="B108" s="219"/>
      <c r="C108" s="202"/>
      <c r="D108" s="215"/>
      <c r="E108" s="34" t="s">
        <v>512</v>
      </c>
      <c r="F108" s="35">
        <v>40000</v>
      </c>
      <c r="G108" s="114">
        <f t="shared" ref="G108" si="73">F108/$C$5</f>
        <v>2.2544540808247275E-3</v>
      </c>
    </row>
    <row r="109" spans="2:7" x14ac:dyDescent="0.25">
      <c r="B109" s="219"/>
      <c r="C109" s="202"/>
      <c r="D109" s="215"/>
      <c r="E109" s="34" t="s">
        <v>344</v>
      </c>
      <c r="F109" s="35">
        <v>40000</v>
      </c>
      <c r="G109" s="114">
        <f t="shared" ref="G109" si="74">F109/$C$5</f>
        <v>2.2544540808247275E-3</v>
      </c>
    </row>
    <row r="110" spans="2:7" x14ac:dyDescent="0.25">
      <c r="B110" s="219"/>
      <c r="C110" s="202"/>
      <c r="D110" s="215"/>
      <c r="E110" s="34" t="s">
        <v>513</v>
      </c>
      <c r="F110" s="35">
        <v>40000</v>
      </c>
      <c r="G110" s="114">
        <f t="shared" ref="G110" si="75">F110/$C$5</f>
        <v>2.2544540808247275E-3</v>
      </c>
    </row>
    <row r="111" spans="2:7" ht="84.75" x14ac:dyDescent="0.25">
      <c r="B111" s="219"/>
      <c r="C111" s="202"/>
      <c r="D111" s="215"/>
      <c r="E111" s="90" t="s">
        <v>514</v>
      </c>
      <c r="F111" s="35">
        <v>34339.091999999997</v>
      </c>
      <c r="G111" s="114">
        <f t="shared" ref="G111" si="76">F111/$C$5</f>
        <v>1.9353976522803937E-3</v>
      </c>
    </row>
    <row r="112" spans="2:7" x14ac:dyDescent="0.25">
      <c r="B112" s="219"/>
      <c r="C112" s="202"/>
      <c r="D112" s="215"/>
      <c r="E112" s="34" t="s">
        <v>345</v>
      </c>
      <c r="F112" s="35">
        <v>30000</v>
      </c>
      <c r="G112" s="114">
        <f t="shared" ref="G112" si="77">F112/$C$5</f>
        <v>1.6908405606185456E-3</v>
      </c>
    </row>
    <row r="113" spans="2:7" x14ac:dyDescent="0.25">
      <c r="B113" s="219"/>
      <c r="C113" s="202"/>
      <c r="D113" s="215"/>
      <c r="E113" s="34" t="s">
        <v>346</v>
      </c>
      <c r="F113" s="35">
        <v>30000</v>
      </c>
      <c r="G113" s="114">
        <f t="shared" ref="G113" si="78">F113/$C$5</f>
        <v>1.6908405606185456E-3</v>
      </c>
    </row>
    <row r="114" spans="2:7" x14ac:dyDescent="0.25">
      <c r="B114" s="219"/>
      <c r="C114" s="202"/>
      <c r="D114" s="215"/>
      <c r="E114" s="34" t="s">
        <v>515</v>
      </c>
      <c r="F114" s="35">
        <v>30000</v>
      </c>
      <c r="G114" s="114">
        <f t="shared" ref="G114:G134" si="79">F114/$C$5</f>
        <v>1.6908405606185456E-3</v>
      </c>
    </row>
    <row r="115" spans="2:7" ht="60.75" x14ac:dyDescent="0.25">
      <c r="B115" s="219"/>
      <c r="C115" s="202"/>
      <c r="D115" s="215"/>
      <c r="E115" s="90" t="s">
        <v>516</v>
      </c>
      <c r="F115" s="35">
        <v>30000</v>
      </c>
      <c r="G115" s="114">
        <f t="shared" si="79"/>
        <v>1.6908405606185456E-3</v>
      </c>
    </row>
    <row r="116" spans="2:7" x14ac:dyDescent="0.25">
      <c r="B116" s="219"/>
      <c r="C116" s="202"/>
      <c r="D116" s="215"/>
      <c r="E116" s="32" t="s">
        <v>347</v>
      </c>
      <c r="F116" s="33">
        <v>29164.828000000001</v>
      </c>
      <c r="G116" s="114">
        <f t="shared" si="79"/>
        <v>1.643769137528782E-3</v>
      </c>
    </row>
    <row r="117" spans="2:7" x14ac:dyDescent="0.25">
      <c r="B117" s="219"/>
      <c r="C117" s="202"/>
      <c r="D117" s="215"/>
      <c r="E117" s="34" t="s">
        <v>517</v>
      </c>
      <c r="F117" s="35">
        <v>26715.105</v>
      </c>
      <c r="G117" s="114">
        <f t="shared" si="79"/>
        <v>1.505699437172777E-3</v>
      </c>
    </row>
    <row r="118" spans="2:7" x14ac:dyDescent="0.25">
      <c r="B118" s="219"/>
      <c r="C118" s="202"/>
      <c r="D118" s="215"/>
      <c r="E118" s="34" t="s">
        <v>518</v>
      </c>
      <c r="F118" s="35">
        <v>26479.983</v>
      </c>
      <c r="G118" s="114">
        <f t="shared" si="79"/>
        <v>1.4924476433629851E-3</v>
      </c>
    </row>
    <row r="119" spans="2:7" x14ac:dyDescent="0.25">
      <c r="B119" s="219"/>
      <c r="C119" s="202"/>
      <c r="D119" s="215"/>
      <c r="E119" s="34" t="s">
        <v>519</v>
      </c>
      <c r="F119" s="35">
        <v>25731.598000000002</v>
      </c>
      <c r="G119" s="114">
        <f t="shared" si="79"/>
        <v>1.4502676529310349E-3</v>
      </c>
    </row>
    <row r="120" spans="2:7" x14ac:dyDescent="0.25">
      <c r="B120" s="219"/>
      <c r="C120" s="202"/>
      <c r="D120" s="215"/>
      <c r="E120" s="34" t="s">
        <v>520</v>
      </c>
      <c r="F120" s="35">
        <v>25545.934000000001</v>
      </c>
      <c r="G120" s="114">
        <f t="shared" si="79"/>
        <v>1.4398033788694789E-3</v>
      </c>
    </row>
    <row r="121" spans="2:7" x14ac:dyDescent="0.25">
      <c r="B121" s="219"/>
      <c r="C121" s="202"/>
      <c r="D121" s="215"/>
      <c r="E121" s="32" t="s">
        <v>521</v>
      </c>
      <c r="F121" s="33">
        <v>20000</v>
      </c>
      <c r="G121" s="114">
        <f t="shared" si="79"/>
        <v>1.1272270404123637E-3</v>
      </c>
    </row>
    <row r="122" spans="2:7" x14ac:dyDescent="0.25">
      <c r="B122" s="219"/>
      <c r="C122" s="202"/>
      <c r="D122" s="215"/>
      <c r="E122" s="34" t="s">
        <v>348</v>
      </c>
      <c r="F122" s="35">
        <v>17805.014999999999</v>
      </c>
      <c r="G122" s="114">
        <f t="shared" si="79"/>
        <v>1.0035147181473871E-3</v>
      </c>
    </row>
    <row r="123" spans="2:7" x14ac:dyDescent="0.25">
      <c r="B123" s="219"/>
      <c r="C123" s="202"/>
      <c r="D123" s="215"/>
      <c r="E123" s="34" t="s">
        <v>522</v>
      </c>
      <c r="F123" s="35">
        <v>17064.741999999998</v>
      </c>
      <c r="G123" s="114">
        <f t="shared" si="79"/>
        <v>9.6179193100302796E-4</v>
      </c>
    </row>
    <row r="124" spans="2:7" x14ac:dyDescent="0.25">
      <c r="B124" s="219"/>
      <c r="C124" s="202"/>
      <c r="D124" s="215"/>
      <c r="E124" s="34" t="s">
        <v>523</v>
      </c>
      <c r="F124" s="35">
        <v>12948.737999999999</v>
      </c>
      <c r="G124" s="114">
        <f t="shared" si="79"/>
        <v>7.2980838064075544E-4</v>
      </c>
    </row>
    <row r="125" spans="2:7" x14ac:dyDescent="0.25">
      <c r="B125" s="219"/>
      <c r="C125" s="202"/>
      <c r="D125" s="215"/>
      <c r="E125" s="34" t="s">
        <v>524</v>
      </c>
      <c r="F125" s="35">
        <v>12264.114</v>
      </c>
      <c r="G125" s="114">
        <f t="shared" si="79"/>
        <v>6.9122204637499175E-4</v>
      </c>
    </row>
    <row r="126" spans="2:7" x14ac:dyDescent="0.25">
      <c r="B126" s="219"/>
      <c r="C126" s="202"/>
      <c r="D126" s="215"/>
      <c r="E126" s="32" t="s">
        <v>525</v>
      </c>
      <c r="F126" s="33">
        <v>10000</v>
      </c>
      <c r="G126" s="114">
        <f t="shared" si="79"/>
        <v>5.6361352020618187E-4</v>
      </c>
    </row>
    <row r="127" spans="2:7" x14ac:dyDescent="0.25">
      <c r="B127" s="219"/>
      <c r="C127" s="202"/>
      <c r="D127" s="215"/>
      <c r="E127" s="34" t="s">
        <v>526</v>
      </c>
      <c r="F127" s="35">
        <v>9893.1219999999994</v>
      </c>
      <c r="G127" s="114">
        <f t="shared" si="79"/>
        <v>5.5758973162492215E-4</v>
      </c>
    </row>
    <row r="128" spans="2:7" x14ac:dyDescent="0.25">
      <c r="B128" s="219"/>
      <c r="C128" s="202"/>
      <c r="D128" s="215"/>
      <c r="E128" s="34" t="s">
        <v>527</v>
      </c>
      <c r="F128" s="35">
        <v>9248.1779999999999</v>
      </c>
      <c r="G128" s="114">
        <f t="shared" si="79"/>
        <v>5.2123981580733667E-4</v>
      </c>
    </row>
    <row r="129" spans="2:8" x14ac:dyDescent="0.25">
      <c r="B129" s="219"/>
      <c r="C129" s="202"/>
      <c r="D129" s="215"/>
      <c r="E129" s="34" t="s">
        <v>528</v>
      </c>
      <c r="F129" s="35">
        <v>6909.4880000000003</v>
      </c>
      <c r="G129" s="114">
        <f t="shared" si="79"/>
        <v>3.894280854502371E-4</v>
      </c>
    </row>
    <row r="130" spans="2:8" x14ac:dyDescent="0.25">
      <c r="B130" s="219"/>
      <c r="C130" s="202"/>
      <c r="D130" s="215"/>
      <c r="E130" s="32" t="s">
        <v>349</v>
      </c>
      <c r="F130" s="33">
        <v>4000</v>
      </c>
      <c r="G130" s="114">
        <f t="shared" si="79"/>
        <v>2.2544540808247274E-4</v>
      </c>
    </row>
    <row r="131" spans="2:8" x14ac:dyDescent="0.25">
      <c r="B131" s="219"/>
      <c r="C131" s="202"/>
      <c r="D131" s="215"/>
      <c r="E131" s="34" t="s">
        <v>350</v>
      </c>
      <c r="F131" s="35">
        <v>2924.0960637300013</v>
      </c>
      <c r="G131" s="114">
        <f t="shared" si="79"/>
        <v>1.648060075899906E-4</v>
      </c>
    </row>
    <row r="132" spans="2:8" x14ac:dyDescent="0.25">
      <c r="B132" s="219"/>
      <c r="C132" s="202"/>
      <c r="D132" s="215"/>
      <c r="E132" s="34" t="s">
        <v>529</v>
      </c>
      <c r="F132" s="35">
        <v>824.26</v>
      </c>
      <c r="G132" s="114">
        <f t="shared" si="79"/>
        <v>4.6456408016514743E-5</v>
      </c>
    </row>
    <row r="133" spans="2:8" x14ac:dyDescent="0.25">
      <c r="B133" s="219"/>
      <c r="C133" s="202"/>
      <c r="D133" s="215"/>
      <c r="E133" s="34" t="s">
        <v>530</v>
      </c>
      <c r="F133" s="35">
        <v>418.75</v>
      </c>
      <c r="G133" s="114">
        <f t="shared" si="79"/>
        <v>2.3601316158633866E-5</v>
      </c>
    </row>
    <row r="134" spans="2:8" ht="15.75" thickBot="1" x14ac:dyDescent="0.3">
      <c r="B134" s="220"/>
      <c r="C134" s="203"/>
      <c r="D134" s="216"/>
      <c r="E134" s="41" t="s">
        <v>531</v>
      </c>
      <c r="F134" s="59">
        <v>195</v>
      </c>
      <c r="G134" s="115">
        <f t="shared" si="79"/>
        <v>1.0990463644020546E-5</v>
      </c>
    </row>
    <row r="135" spans="2:8" x14ac:dyDescent="0.25">
      <c r="B135" s="198" t="s">
        <v>9</v>
      </c>
      <c r="C135" s="201">
        <v>11343555.4389554</v>
      </c>
      <c r="D135" s="204">
        <v>9.7579810749492499E-2</v>
      </c>
      <c r="E135" s="38" t="s">
        <v>457</v>
      </c>
      <c r="F135" s="117">
        <v>2685860</v>
      </c>
      <c r="G135" s="110">
        <f>F135/$C$135</f>
        <v>0.23677408855219861</v>
      </c>
      <c r="H135" s="110">
        <v>0.23677408855219861</v>
      </c>
    </row>
    <row r="136" spans="2:8" x14ac:dyDescent="0.25">
      <c r="B136" s="199"/>
      <c r="C136" s="202"/>
      <c r="D136" s="205"/>
      <c r="E136" s="32" t="s">
        <v>458</v>
      </c>
      <c r="F136" s="118">
        <v>1091983</v>
      </c>
      <c r="G136" s="111">
        <f t="shared" ref="G136:G181" si="80">F136/$C$135</f>
        <v>9.6264615258984262E-2</v>
      </c>
      <c r="H136" s="111">
        <v>9.6264615258984262E-2</v>
      </c>
    </row>
    <row r="137" spans="2:8" x14ac:dyDescent="0.25">
      <c r="B137" s="199"/>
      <c r="C137" s="202"/>
      <c r="D137" s="205"/>
      <c r="E137" s="32" t="s">
        <v>459</v>
      </c>
      <c r="F137" s="118">
        <v>1053544</v>
      </c>
      <c r="G137" s="111">
        <f t="shared" si="80"/>
        <v>9.2875995155978913E-2</v>
      </c>
      <c r="H137" s="111">
        <v>9.2875995155978913E-2</v>
      </c>
    </row>
    <row r="138" spans="2:8" x14ac:dyDescent="0.25">
      <c r="B138" s="199"/>
      <c r="C138" s="202"/>
      <c r="D138" s="205"/>
      <c r="E138" s="60" t="s">
        <v>359</v>
      </c>
      <c r="F138" s="119">
        <v>786865.95400000003</v>
      </c>
      <c r="G138" s="111">
        <f t="shared" si="80"/>
        <v>6.9366783477584917E-2</v>
      </c>
      <c r="H138" s="111">
        <v>6.9366783477584917E-2</v>
      </c>
    </row>
    <row r="139" spans="2:8" x14ac:dyDescent="0.25">
      <c r="B139" s="199"/>
      <c r="C139" s="202"/>
      <c r="D139" s="205"/>
      <c r="E139" s="32" t="s">
        <v>551</v>
      </c>
      <c r="F139" s="118">
        <v>786601</v>
      </c>
      <c r="G139" s="111">
        <f t="shared" si="80"/>
        <v>6.9343426250529805E-2</v>
      </c>
      <c r="H139" s="111">
        <v>6.9343426250529805E-2</v>
      </c>
    </row>
    <row r="140" spans="2:8" x14ac:dyDescent="0.25">
      <c r="B140" s="199"/>
      <c r="C140" s="202"/>
      <c r="D140" s="205"/>
      <c r="E140" s="32" t="s">
        <v>552</v>
      </c>
      <c r="F140" s="118">
        <v>645000</v>
      </c>
      <c r="G140" s="111">
        <f t="shared" si="80"/>
        <v>5.6860479368309631E-2</v>
      </c>
      <c r="H140" s="111">
        <v>5.6860479368309631E-2</v>
      </c>
    </row>
    <row r="141" spans="2:8" x14ac:dyDescent="0.25">
      <c r="B141" s="199"/>
      <c r="C141" s="202"/>
      <c r="D141" s="205"/>
      <c r="E141" s="32" t="s">
        <v>553</v>
      </c>
      <c r="F141" s="118">
        <v>573009</v>
      </c>
      <c r="G141" s="111">
        <f t="shared" si="80"/>
        <v>5.0514056468768574E-2</v>
      </c>
      <c r="H141" s="111">
        <v>5.0514056468768574E-2</v>
      </c>
    </row>
    <row r="142" spans="2:8" x14ac:dyDescent="0.25">
      <c r="B142" s="199"/>
      <c r="C142" s="202"/>
      <c r="D142" s="205"/>
      <c r="E142" s="34" t="s">
        <v>360</v>
      </c>
      <c r="F142" s="120">
        <v>512815.60600000003</v>
      </c>
      <c r="G142" s="111">
        <f t="shared" si="80"/>
        <v>4.5207660751488681E-2</v>
      </c>
      <c r="H142" s="111">
        <v>4.5207660751488681E-2</v>
      </c>
    </row>
    <row r="143" spans="2:8" x14ac:dyDescent="0.25">
      <c r="B143" s="199"/>
      <c r="C143" s="202"/>
      <c r="D143" s="205"/>
      <c r="E143" s="32" t="s">
        <v>1694</v>
      </c>
      <c r="F143" s="118">
        <v>450000</v>
      </c>
      <c r="G143" s="111">
        <f t="shared" si="80"/>
        <v>3.9670101884867186E-2</v>
      </c>
      <c r="H143" s="111">
        <v>3.9670101884867186E-2</v>
      </c>
    </row>
    <row r="144" spans="2:8" x14ac:dyDescent="0.25">
      <c r="B144" s="199"/>
      <c r="C144" s="202"/>
      <c r="D144" s="205"/>
      <c r="E144" s="32" t="s">
        <v>1693</v>
      </c>
      <c r="F144" s="118">
        <v>400000</v>
      </c>
      <c r="G144" s="111">
        <f t="shared" si="80"/>
        <v>3.5262312786548608E-2</v>
      </c>
      <c r="H144" s="111">
        <v>3.5262312786548608E-2</v>
      </c>
    </row>
    <row r="145" spans="2:10" x14ac:dyDescent="0.25">
      <c r="B145" s="199"/>
      <c r="C145" s="202"/>
      <c r="D145" s="205"/>
      <c r="E145" s="32" t="s">
        <v>554</v>
      </c>
      <c r="F145" s="118">
        <v>280017</v>
      </c>
      <c r="G145" s="111">
        <f t="shared" si="80"/>
        <v>2.4685117598877454E-2</v>
      </c>
      <c r="H145" s="109">
        <f>1-SUM(H135:H144)</f>
        <v>0.20786048004474078</v>
      </c>
      <c r="I145" s="108">
        <f>C135-SUM(F135:F144)</f>
        <v>2357876.8789554015</v>
      </c>
      <c r="J145" t="s">
        <v>300</v>
      </c>
    </row>
    <row r="146" spans="2:10" x14ac:dyDescent="0.25">
      <c r="B146" s="199"/>
      <c r="C146" s="202"/>
      <c r="D146" s="205"/>
      <c r="E146" s="32" t="s">
        <v>555</v>
      </c>
      <c r="F146" s="118">
        <v>218300</v>
      </c>
      <c r="G146" s="111">
        <f t="shared" si="80"/>
        <v>1.9244407203258901E-2</v>
      </c>
    </row>
    <row r="147" spans="2:10" x14ac:dyDescent="0.25">
      <c r="B147" s="199"/>
      <c r="C147" s="202"/>
      <c r="D147" s="205"/>
      <c r="E147" s="34" t="s">
        <v>556</v>
      </c>
      <c r="F147" s="120">
        <v>171895.72480000003</v>
      </c>
      <c r="G147" s="111">
        <f t="shared" si="80"/>
        <v>1.5153602036420204E-2</v>
      </c>
    </row>
    <row r="148" spans="2:10" x14ac:dyDescent="0.25">
      <c r="B148" s="199"/>
      <c r="C148" s="202"/>
      <c r="D148" s="205"/>
      <c r="E148" s="61" t="s">
        <v>361</v>
      </c>
      <c r="F148" s="119">
        <v>153568.83100000001</v>
      </c>
      <c r="G148" s="111">
        <f t="shared" si="80"/>
        <v>1.3537980382466556E-2</v>
      </c>
    </row>
    <row r="149" spans="2:10" x14ac:dyDescent="0.25">
      <c r="B149" s="199"/>
      <c r="C149" s="202"/>
      <c r="D149" s="205"/>
      <c r="E149" s="34" t="s">
        <v>557</v>
      </c>
      <c r="F149" s="120">
        <v>151079.98499999999</v>
      </c>
      <c r="G149" s="111">
        <f t="shared" si="80"/>
        <v>1.3318574217142679E-2</v>
      </c>
    </row>
    <row r="150" spans="2:10" x14ac:dyDescent="0.25">
      <c r="B150" s="199"/>
      <c r="C150" s="202"/>
      <c r="D150" s="205"/>
      <c r="E150" s="32" t="s">
        <v>1692</v>
      </c>
      <c r="F150" s="118">
        <v>147000</v>
      </c>
      <c r="G150" s="111">
        <f t="shared" si="80"/>
        <v>1.2958899949056612E-2</v>
      </c>
    </row>
    <row r="151" spans="2:10" x14ac:dyDescent="0.25">
      <c r="B151" s="199"/>
      <c r="C151" s="202"/>
      <c r="D151" s="205"/>
      <c r="E151" s="61" t="s">
        <v>362</v>
      </c>
      <c r="F151" s="119">
        <v>127870.83026475595</v>
      </c>
      <c r="G151" s="111">
        <f t="shared" si="80"/>
        <v>1.1272553032678725E-2</v>
      </c>
    </row>
    <row r="152" spans="2:10" x14ac:dyDescent="0.25">
      <c r="B152" s="199"/>
      <c r="C152" s="202"/>
      <c r="D152" s="205"/>
      <c r="E152" s="34" t="s">
        <v>363</v>
      </c>
      <c r="F152" s="120">
        <v>102090.03720000001</v>
      </c>
      <c r="G152" s="111">
        <f t="shared" si="80"/>
        <v>8.9998270603419573E-3</v>
      </c>
    </row>
    <row r="153" spans="2:10" x14ac:dyDescent="0.25">
      <c r="B153" s="199"/>
      <c r="C153" s="202"/>
      <c r="D153" s="205"/>
      <c r="E153" s="34" t="s">
        <v>558</v>
      </c>
      <c r="F153" s="120">
        <v>89481.585000000006</v>
      </c>
      <c r="G153" s="111">
        <f t="shared" si="80"/>
        <v>7.8883190972653412E-3</v>
      </c>
    </row>
    <row r="154" spans="2:10" x14ac:dyDescent="0.25">
      <c r="B154" s="199"/>
      <c r="C154" s="202"/>
      <c r="D154" s="205"/>
      <c r="E154" s="32" t="s">
        <v>559</v>
      </c>
      <c r="F154" s="118">
        <v>82960</v>
      </c>
      <c r="G154" s="111">
        <f t="shared" si="80"/>
        <v>7.3134036719301812E-3</v>
      </c>
    </row>
    <row r="155" spans="2:10" x14ac:dyDescent="0.25">
      <c r="B155" s="199"/>
      <c r="C155" s="202"/>
      <c r="D155" s="205"/>
      <c r="E155" s="34" t="s">
        <v>560</v>
      </c>
      <c r="F155" s="120">
        <v>62976.222000000002</v>
      </c>
      <c r="G155" s="111">
        <f t="shared" si="80"/>
        <v>5.5517180956978097E-3</v>
      </c>
    </row>
    <row r="156" spans="2:10" x14ac:dyDescent="0.25">
      <c r="B156" s="199"/>
      <c r="C156" s="202"/>
      <c r="D156" s="205"/>
      <c r="E156" s="34" t="s">
        <v>561</v>
      </c>
      <c r="F156" s="120">
        <v>59605.107200000006</v>
      </c>
      <c r="G156" s="111">
        <f t="shared" si="80"/>
        <v>5.2545348344054015E-3</v>
      </c>
    </row>
    <row r="157" spans="2:10" x14ac:dyDescent="0.25">
      <c r="B157" s="199"/>
      <c r="C157" s="202"/>
      <c r="D157" s="205"/>
      <c r="E157" s="34" t="s">
        <v>562</v>
      </c>
      <c r="F157" s="120">
        <v>58478</v>
      </c>
      <c r="G157" s="111">
        <f t="shared" si="80"/>
        <v>5.1551738178294733E-3</v>
      </c>
    </row>
    <row r="158" spans="2:10" x14ac:dyDescent="0.25">
      <c r="B158" s="199"/>
      <c r="C158" s="202"/>
      <c r="D158" s="205"/>
      <c r="E158" s="34" t="s">
        <v>563</v>
      </c>
      <c r="F158" s="120">
        <v>50833.499000000003</v>
      </c>
      <c r="G158" s="111">
        <f t="shared" si="80"/>
        <v>4.4812668544317652E-3</v>
      </c>
    </row>
    <row r="159" spans="2:10" x14ac:dyDescent="0.25">
      <c r="B159" s="199"/>
      <c r="C159" s="202"/>
      <c r="D159" s="205"/>
      <c r="E159" s="34" t="s">
        <v>564</v>
      </c>
      <c r="F159" s="120">
        <v>50000</v>
      </c>
      <c r="G159" s="111">
        <f t="shared" si="80"/>
        <v>4.407789098318576E-3</v>
      </c>
    </row>
    <row r="160" spans="2:10" x14ac:dyDescent="0.25">
      <c r="B160" s="199"/>
      <c r="C160" s="202"/>
      <c r="D160" s="205"/>
      <c r="E160" s="34" t="s">
        <v>364</v>
      </c>
      <c r="F160" s="120">
        <v>50000</v>
      </c>
      <c r="G160" s="111">
        <f t="shared" si="80"/>
        <v>4.407789098318576E-3</v>
      </c>
    </row>
    <row r="161" spans="2:7" x14ac:dyDescent="0.25">
      <c r="B161" s="199"/>
      <c r="C161" s="202"/>
      <c r="D161" s="205"/>
      <c r="E161" s="34" t="s">
        <v>565</v>
      </c>
      <c r="F161" s="120">
        <v>50000</v>
      </c>
      <c r="G161" s="111">
        <f t="shared" si="80"/>
        <v>4.407789098318576E-3</v>
      </c>
    </row>
    <row r="162" spans="2:7" x14ac:dyDescent="0.25">
      <c r="B162" s="199"/>
      <c r="C162" s="202"/>
      <c r="D162" s="205"/>
      <c r="E162" s="34" t="s">
        <v>365</v>
      </c>
      <c r="F162" s="120">
        <v>50000</v>
      </c>
      <c r="G162" s="111">
        <f t="shared" si="80"/>
        <v>4.407789098318576E-3</v>
      </c>
    </row>
    <row r="163" spans="2:7" x14ac:dyDescent="0.25">
      <c r="B163" s="199"/>
      <c r="C163" s="202"/>
      <c r="D163" s="205"/>
      <c r="E163" s="34" t="s">
        <v>566</v>
      </c>
      <c r="F163" s="120">
        <v>44654.591999999997</v>
      </c>
      <c r="G163" s="111">
        <f t="shared" si="80"/>
        <v>3.9365604761492775E-3</v>
      </c>
    </row>
    <row r="164" spans="2:7" x14ac:dyDescent="0.25">
      <c r="B164" s="199"/>
      <c r="C164" s="202"/>
      <c r="D164" s="205"/>
      <c r="E164" s="34" t="s">
        <v>567</v>
      </c>
      <c r="F164" s="120">
        <v>40000</v>
      </c>
      <c r="G164" s="111">
        <f t="shared" si="80"/>
        <v>3.5262312786548608E-3</v>
      </c>
    </row>
    <row r="165" spans="2:7" x14ac:dyDescent="0.25">
      <c r="B165" s="199"/>
      <c r="C165" s="202"/>
      <c r="D165" s="205"/>
      <c r="E165" s="61" t="s">
        <v>366</v>
      </c>
      <c r="F165" s="119">
        <v>32189.107279999997</v>
      </c>
      <c r="G165" s="111">
        <f t="shared" si="80"/>
        <v>2.837655923067822E-3</v>
      </c>
    </row>
    <row r="166" spans="2:7" x14ac:dyDescent="0.25">
      <c r="B166" s="199"/>
      <c r="C166" s="202"/>
      <c r="D166" s="205"/>
      <c r="E166" s="34" t="s">
        <v>568</v>
      </c>
      <c r="F166" s="120">
        <v>30605.539000000001</v>
      </c>
      <c r="G166" s="111">
        <f t="shared" si="80"/>
        <v>2.6980552230472803E-3</v>
      </c>
    </row>
    <row r="167" spans="2:7" x14ac:dyDescent="0.25">
      <c r="B167" s="199"/>
      <c r="C167" s="202"/>
      <c r="D167" s="205"/>
      <c r="E167" s="34" t="s">
        <v>569</v>
      </c>
      <c r="F167" s="120">
        <v>30000</v>
      </c>
      <c r="G167" s="111">
        <f t="shared" si="80"/>
        <v>2.6446734589911456E-3</v>
      </c>
    </row>
    <row r="168" spans="2:7" x14ac:dyDescent="0.25">
      <c r="B168" s="199"/>
      <c r="C168" s="202"/>
      <c r="D168" s="205"/>
      <c r="E168" s="34" t="s">
        <v>367</v>
      </c>
      <c r="F168" s="120">
        <v>30000</v>
      </c>
      <c r="G168" s="111">
        <f t="shared" si="80"/>
        <v>2.6446734589911456E-3</v>
      </c>
    </row>
    <row r="169" spans="2:7" x14ac:dyDescent="0.25">
      <c r="B169" s="199"/>
      <c r="C169" s="202"/>
      <c r="D169" s="205"/>
      <c r="E169" s="34" t="s">
        <v>570</v>
      </c>
      <c r="F169" s="120">
        <v>26044.939200000004</v>
      </c>
      <c r="G169" s="111">
        <f t="shared" si="80"/>
        <v>2.2960119814426031E-3</v>
      </c>
    </row>
    <row r="170" spans="2:7" x14ac:dyDescent="0.25">
      <c r="B170" s="199"/>
      <c r="C170" s="202"/>
      <c r="D170" s="205"/>
      <c r="E170" s="34" t="s">
        <v>571</v>
      </c>
      <c r="F170" s="120">
        <v>20361.599999999999</v>
      </c>
      <c r="G170" s="111">
        <f t="shared" si="80"/>
        <v>1.7949927700864701E-3</v>
      </c>
    </row>
    <row r="171" spans="2:7" x14ac:dyDescent="0.25">
      <c r="B171" s="199"/>
      <c r="C171" s="202"/>
      <c r="D171" s="205"/>
      <c r="E171" s="34" t="s">
        <v>368</v>
      </c>
      <c r="F171" s="120">
        <v>20252.89488</v>
      </c>
      <c r="G171" s="111">
        <f t="shared" si="80"/>
        <v>1.7854097852291219E-3</v>
      </c>
    </row>
    <row r="172" spans="2:7" x14ac:dyDescent="0.25">
      <c r="B172" s="199"/>
      <c r="C172" s="202"/>
      <c r="D172" s="205"/>
      <c r="E172" s="34" t="s">
        <v>572</v>
      </c>
      <c r="F172" s="120">
        <v>20000</v>
      </c>
      <c r="G172" s="111">
        <f t="shared" si="80"/>
        <v>1.7631156393274304E-3</v>
      </c>
    </row>
    <row r="173" spans="2:7" x14ac:dyDescent="0.25">
      <c r="B173" s="199"/>
      <c r="C173" s="202"/>
      <c r="D173" s="205"/>
      <c r="E173" s="61" t="s">
        <v>369</v>
      </c>
      <c r="F173" s="119">
        <v>20000</v>
      </c>
      <c r="G173" s="111">
        <f t="shared" si="80"/>
        <v>1.7631156393274304E-3</v>
      </c>
    </row>
    <row r="174" spans="2:7" x14ac:dyDescent="0.25">
      <c r="B174" s="199"/>
      <c r="C174" s="202"/>
      <c r="D174" s="205"/>
      <c r="E174" s="34" t="s">
        <v>573</v>
      </c>
      <c r="F174" s="120">
        <v>19000</v>
      </c>
      <c r="G174" s="111">
        <f t="shared" si="80"/>
        <v>1.6749598573610588E-3</v>
      </c>
    </row>
    <row r="175" spans="2:7" x14ac:dyDescent="0.25">
      <c r="B175" s="199"/>
      <c r="C175" s="202"/>
      <c r="D175" s="205"/>
      <c r="E175" s="34" t="s">
        <v>574</v>
      </c>
      <c r="F175" s="120">
        <v>15300</v>
      </c>
      <c r="G175" s="111">
        <f t="shared" si="80"/>
        <v>1.3487834640854841E-3</v>
      </c>
    </row>
    <row r="176" spans="2:7" x14ac:dyDescent="0.25">
      <c r="B176" s="199"/>
      <c r="C176" s="202"/>
      <c r="D176" s="205"/>
      <c r="E176" s="34" t="s">
        <v>575</v>
      </c>
      <c r="F176" s="120">
        <v>13600</v>
      </c>
      <c r="G176" s="111">
        <f t="shared" si="80"/>
        <v>1.1989186347426525E-3</v>
      </c>
    </row>
    <row r="177" spans="2:10" x14ac:dyDescent="0.25">
      <c r="B177" s="199"/>
      <c r="C177" s="202"/>
      <c r="D177" s="205"/>
      <c r="E177" s="34" t="s">
        <v>576</v>
      </c>
      <c r="F177" s="120">
        <v>12400</v>
      </c>
      <c r="G177" s="111">
        <f t="shared" si="80"/>
        <v>1.0931316963830068E-3</v>
      </c>
    </row>
    <row r="178" spans="2:10" x14ac:dyDescent="0.25">
      <c r="B178" s="199"/>
      <c r="C178" s="202"/>
      <c r="D178" s="205"/>
      <c r="E178" s="32" t="s">
        <v>577</v>
      </c>
      <c r="F178" s="118">
        <v>11000</v>
      </c>
      <c r="G178" s="111">
        <f t="shared" si="80"/>
        <v>9.6971360163008666E-4</v>
      </c>
    </row>
    <row r="179" spans="2:10" x14ac:dyDescent="0.25">
      <c r="B179" s="199"/>
      <c r="C179" s="202"/>
      <c r="D179" s="205"/>
      <c r="E179" s="61" t="s">
        <v>370</v>
      </c>
      <c r="F179" s="119">
        <v>10816.033130609299</v>
      </c>
      <c r="G179" s="111">
        <f t="shared" si="80"/>
        <v>9.5349585840304413E-4</v>
      </c>
    </row>
    <row r="180" spans="2:10" x14ac:dyDescent="0.25">
      <c r="B180" s="199"/>
      <c r="C180" s="202"/>
      <c r="D180" s="205"/>
      <c r="E180" s="34" t="s">
        <v>371</v>
      </c>
      <c r="F180" s="120">
        <v>3067.3519999999999</v>
      </c>
      <c r="G180" s="111">
        <f t="shared" si="80"/>
        <v>2.7040481412611361E-4</v>
      </c>
    </row>
    <row r="181" spans="2:10" x14ac:dyDescent="0.25">
      <c r="B181" s="199"/>
      <c r="C181" s="202"/>
      <c r="D181" s="205"/>
      <c r="E181" s="61" t="s">
        <v>578</v>
      </c>
      <c r="F181" s="119">
        <v>1928.0000000009536</v>
      </c>
      <c r="G181" s="111">
        <f t="shared" si="80"/>
        <v>1.6996434763124835E-4</v>
      </c>
    </row>
    <row r="182" spans="2:10" ht="15.75" thickBot="1" x14ac:dyDescent="0.3">
      <c r="B182" s="200"/>
      <c r="C182" s="203"/>
      <c r="D182" s="206"/>
      <c r="E182" s="62" t="s">
        <v>579</v>
      </c>
      <c r="F182" s="121">
        <v>500</v>
      </c>
      <c r="G182" s="111">
        <f>F182/$C$135</f>
        <v>4.4077890983185761E-5</v>
      </c>
    </row>
    <row r="183" spans="2:10" x14ac:dyDescent="0.25">
      <c r="B183" s="189" t="s">
        <v>10</v>
      </c>
      <c r="C183" s="212">
        <v>9519062</v>
      </c>
      <c r="D183" s="214">
        <v>8.1885108550959096E-2</v>
      </c>
      <c r="E183" s="30" t="s">
        <v>302</v>
      </c>
      <c r="F183" s="122">
        <v>1124000</v>
      </c>
      <c r="G183" s="110">
        <f>F183/$C$183</f>
        <v>0.11807886113148544</v>
      </c>
      <c r="H183" s="109">
        <v>0.11807886113148544</v>
      </c>
    </row>
    <row r="184" spans="2:10" x14ac:dyDescent="0.25">
      <c r="B184" s="190"/>
      <c r="C184" s="213"/>
      <c r="D184" s="215"/>
      <c r="E184" s="32" t="s">
        <v>461</v>
      </c>
      <c r="F184" s="118">
        <v>1100000</v>
      </c>
      <c r="G184" s="111">
        <f t="shared" ref="G184:G247" si="81">F184/$C$183</f>
        <v>0.11555760431017258</v>
      </c>
      <c r="H184" s="109">
        <v>0.11555760431017258</v>
      </c>
    </row>
    <row r="185" spans="2:10" x14ac:dyDescent="0.25">
      <c r="B185" s="190"/>
      <c r="C185" s="213"/>
      <c r="D185" s="215"/>
      <c r="E185" s="34" t="s">
        <v>303</v>
      </c>
      <c r="F185" s="120">
        <v>1080000</v>
      </c>
      <c r="G185" s="111">
        <f t="shared" si="81"/>
        <v>0.11345655695907853</v>
      </c>
      <c r="H185" s="109">
        <v>0.11345655695907853</v>
      </c>
    </row>
    <row r="186" spans="2:10" x14ac:dyDescent="0.25">
      <c r="B186" s="190"/>
      <c r="C186" s="213"/>
      <c r="D186" s="215"/>
      <c r="E186" s="63" t="s">
        <v>372</v>
      </c>
      <c r="F186" s="123">
        <v>770000</v>
      </c>
      <c r="G186" s="111">
        <f t="shared" si="81"/>
        <v>8.0890323017120805E-2</v>
      </c>
      <c r="H186" s="109">
        <v>8.0890323017120805E-2</v>
      </c>
    </row>
    <row r="187" spans="2:10" x14ac:dyDescent="0.25">
      <c r="B187" s="190"/>
      <c r="C187" s="213"/>
      <c r="D187" s="215"/>
      <c r="E187" s="34" t="s">
        <v>580</v>
      </c>
      <c r="F187" s="120">
        <v>600000</v>
      </c>
      <c r="G187" s="111">
        <f t="shared" si="81"/>
        <v>6.3031420532821403E-2</v>
      </c>
      <c r="H187" s="109">
        <v>6.3031420532821403E-2</v>
      </c>
    </row>
    <row r="188" spans="2:10" x14ac:dyDescent="0.25">
      <c r="B188" s="190"/>
      <c r="C188" s="213"/>
      <c r="D188" s="215"/>
      <c r="E188" s="32" t="s">
        <v>373</v>
      </c>
      <c r="F188" s="118">
        <v>571053</v>
      </c>
      <c r="G188" s="111">
        <f t="shared" si="81"/>
        <v>5.9990469649215436E-2</v>
      </c>
      <c r="H188" s="109">
        <v>5.9990469649215436E-2</v>
      </c>
    </row>
    <row r="189" spans="2:10" x14ac:dyDescent="0.25">
      <c r="B189" s="190"/>
      <c r="C189" s="213"/>
      <c r="D189" s="215"/>
      <c r="E189" s="63" t="s">
        <v>374</v>
      </c>
      <c r="F189" s="123">
        <v>550000</v>
      </c>
      <c r="G189" s="111">
        <f t="shared" si="81"/>
        <v>5.7778802155086288E-2</v>
      </c>
      <c r="H189" s="109">
        <v>5.7778802155086288E-2</v>
      </c>
    </row>
    <row r="190" spans="2:10" x14ac:dyDescent="0.25">
      <c r="B190" s="190"/>
      <c r="C190" s="213"/>
      <c r="D190" s="215"/>
      <c r="E190" s="34" t="s">
        <v>375</v>
      </c>
      <c r="F190" s="120">
        <v>300000</v>
      </c>
      <c r="G190" s="111">
        <f t="shared" si="81"/>
        <v>3.1515710266410701E-2</v>
      </c>
      <c r="H190" s="109">
        <v>3.1515710266410701E-2</v>
      </c>
    </row>
    <row r="191" spans="2:10" x14ac:dyDescent="0.25">
      <c r="B191" s="190"/>
      <c r="C191" s="213"/>
      <c r="D191" s="215"/>
      <c r="E191" s="34" t="s">
        <v>581</v>
      </c>
      <c r="F191" s="120">
        <v>239000</v>
      </c>
      <c r="G191" s="111">
        <f t="shared" si="81"/>
        <v>2.5107515845573861E-2</v>
      </c>
      <c r="H191" s="109">
        <f>1-SUM(H183:H190)</f>
        <v>0.359700251978609</v>
      </c>
      <c r="I191" s="107">
        <f>C183-SUM(F183:F190)</f>
        <v>3424009</v>
      </c>
      <c r="J191" t="s">
        <v>300</v>
      </c>
    </row>
    <row r="192" spans="2:10" x14ac:dyDescent="0.25">
      <c r="B192" s="190"/>
      <c r="C192" s="213"/>
      <c r="D192" s="215"/>
      <c r="E192" s="34" t="s">
        <v>582</v>
      </c>
      <c r="F192" s="120">
        <v>239000</v>
      </c>
      <c r="G192" s="111">
        <f t="shared" si="81"/>
        <v>2.5107515845573861E-2</v>
      </c>
    </row>
    <row r="193" spans="2:7" x14ac:dyDescent="0.25">
      <c r="B193" s="190"/>
      <c r="C193" s="213"/>
      <c r="D193" s="215"/>
      <c r="E193" s="34" t="s">
        <v>583</v>
      </c>
      <c r="F193" s="120">
        <v>239000</v>
      </c>
      <c r="G193" s="111">
        <f t="shared" si="81"/>
        <v>2.5107515845573861E-2</v>
      </c>
    </row>
    <row r="194" spans="2:7" x14ac:dyDescent="0.25">
      <c r="B194" s="190"/>
      <c r="C194" s="213"/>
      <c r="D194" s="215"/>
      <c r="E194" s="34" t="s">
        <v>584</v>
      </c>
      <c r="F194" s="120">
        <v>239000</v>
      </c>
      <c r="G194" s="111">
        <f t="shared" si="81"/>
        <v>2.5107515845573861E-2</v>
      </c>
    </row>
    <row r="195" spans="2:7" x14ac:dyDescent="0.25">
      <c r="B195" s="190"/>
      <c r="C195" s="213"/>
      <c r="D195" s="215"/>
      <c r="E195" s="34" t="s">
        <v>376</v>
      </c>
      <c r="F195" s="120">
        <v>170000</v>
      </c>
      <c r="G195" s="111">
        <f t="shared" si="81"/>
        <v>1.7858902484299399E-2</v>
      </c>
    </row>
    <row r="196" spans="2:7" x14ac:dyDescent="0.25">
      <c r="B196" s="190"/>
      <c r="C196" s="213"/>
      <c r="D196" s="215"/>
      <c r="E196" s="34" t="s">
        <v>377</v>
      </c>
      <c r="F196" s="120">
        <v>120000</v>
      </c>
      <c r="G196" s="111">
        <f t="shared" si="81"/>
        <v>1.2606284106564281E-2</v>
      </c>
    </row>
    <row r="197" spans="2:7" x14ac:dyDescent="0.25">
      <c r="B197" s="190"/>
      <c r="C197" s="213"/>
      <c r="D197" s="215"/>
      <c r="E197" s="34" t="s">
        <v>585</v>
      </c>
      <c r="F197" s="120">
        <v>118300</v>
      </c>
      <c r="G197" s="111">
        <f t="shared" si="81"/>
        <v>1.2427695081721287E-2</v>
      </c>
    </row>
    <row r="198" spans="2:7" x14ac:dyDescent="0.25">
      <c r="B198" s="190"/>
      <c r="C198" s="213"/>
      <c r="D198" s="215"/>
      <c r="E198" s="32" t="s">
        <v>586</v>
      </c>
      <c r="F198" s="118">
        <v>102500</v>
      </c>
      <c r="G198" s="111">
        <f t="shared" si="81"/>
        <v>1.0767867674356991E-2</v>
      </c>
    </row>
    <row r="199" spans="2:7" x14ac:dyDescent="0.25">
      <c r="B199" s="190"/>
      <c r="C199" s="213"/>
      <c r="D199" s="215"/>
      <c r="E199" s="34" t="s">
        <v>378</v>
      </c>
      <c r="F199" s="120">
        <v>99700</v>
      </c>
      <c r="G199" s="111">
        <f t="shared" si="81"/>
        <v>1.0473721045203823E-2</v>
      </c>
    </row>
    <row r="200" spans="2:7" x14ac:dyDescent="0.25">
      <c r="B200" s="190"/>
      <c r="C200" s="213"/>
      <c r="D200" s="215"/>
      <c r="E200" s="63" t="s">
        <v>379</v>
      </c>
      <c r="F200" s="123">
        <v>92124</v>
      </c>
      <c r="G200" s="111">
        <f t="shared" si="81"/>
        <v>9.6778443086093981E-3</v>
      </c>
    </row>
    <row r="201" spans="2:7" x14ac:dyDescent="0.25">
      <c r="B201" s="190"/>
      <c r="C201" s="213"/>
      <c r="D201" s="215"/>
      <c r="E201" s="63" t="s">
        <v>380</v>
      </c>
      <c r="F201" s="123">
        <v>80000</v>
      </c>
      <c r="G201" s="111">
        <f t="shared" si="81"/>
        <v>8.4041894043761882E-3</v>
      </c>
    </row>
    <row r="202" spans="2:7" x14ac:dyDescent="0.25">
      <c r="B202" s="190"/>
      <c r="C202" s="213"/>
      <c r="D202" s="215"/>
      <c r="E202" s="63" t="s">
        <v>362</v>
      </c>
      <c r="F202" s="123">
        <v>75775</v>
      </c>
      <c r="G202" s="111">
        <f t="shared" si="81"/>
        <v>7.9603431514575704E-3</v>
      </c>
    </row>
    <row r="203" spans="2:7" x14ac:dyDescent="0.25">
      <c r="B203" s="190"/>
      <c r="C203" s="213"/>
      <c r="D203" s="215"/>
      <c r="E203" s="34" t="s">
        <v>381</v>
      </c>
      <c r="F203" s="120">
        <v>75000</v>
      </c>
      <c r="G203" s="111">
        <f t="shared" si="81"/>
        <v>7.8789275666026753E-3</v>
      </c>
    </row>
    <row r="204" spans="2:7" x14ac:dyDescent="0.25">
      <c r="B204" s="190"/>
      <c r="C204" s="213"/>
      <c r="D204" s="215"/>
      <c r="E204" s="34" t="s">
        <v>587</v>
      </c>
      <c r="F204" s="120">
        <v>75000</v>
      </c>
      <c r="G204" s="111">
        <f t="shared" si="81"/>
        <v>7.8789275666026753E-3</v>
      </c>
    </row>
    <row r="205" spans="2:7" x14ac:dyDescent="0.25">
      <c r="B205" s="190"/>
      <c r="C205" s="213"/>
      <c r="D205" s="215"/>
      <c r="E205" s="34" t="s">
        <v>382</v>
      </c>
      <c r="F205" s="120">
        <v>75000</v>
      </c>
      <c r="G205" s="111">
        <f t="shared" si="81"/>
        <v>7.8789275666026753E-3</v>
      </c>
    </row>
    <row r="206" spans="2:7" x14ac:dyDescent="0.25">
      <c r="B206" s="190"/>
      <c r="C206" s="213"/>
      <c r="D206" s="215"/>
      <c r="E206" s="34" t="s">
        <v>588</v>
      </c>
      <c r="F206" s="120">
        <v>75000</v>
      </c>
      <c r="G206" s="111">
        <f t="shared" si="81"/>
        <v>7.8789275666026753E-3</v>
      </c>
    </row>
    <row r="207" spans="2:7" x14ac:dyDescent="0.25">
      <c r="B207" s="190"/>
      <c r="C207" s="213"/>
      <c r="D207" s="215"/>
      <c r="E207" s="34" t="s">
        <v>589</v>
      </c>
      <c r="F207" s="120">
        <v>70000</v>
      </c>
      <c r="G207" s="111">
        <f t="shared" si="81"/>
        <v>7.3536657288291642E-3</v>
      </c>
    </row>
    <row r="208" spans="2:7" x14ac:dyDescent="0.25">
      <c r="B208" s="190"/>
      <c r="C208" s="213"/>
      <c r="D208" s="215"/>
      <c r="E208" s="34" t="s">
        <v>590</v>
      </c>
      <c r="F208" s="120">
        <v>70000</v>
      </c>
      <c r="G208" s="111">
        <f t="shared" si="81"/>
        <v>7.3536657288291642E-3</v>
      </c>
    </row>
    <row r="209" spans="2:7" x14ac:dyDescent="0.25">
      <c r="B209" s="190"/>
      <c r="C209" s="213"/>
      <c r="D209" s="215"/>
      <c r="E209" s="34" t="s">
        <v>591</v>
      </c>
      <c r="F209" s="120">
        <v>70000</v>
      </c>
      <c r="G209" s="111">
        <f t="shared" si="81"/>
        <v>7.3536657288291642E-3</v>
      </c>
    </row>
    <row r="210" spans="2:7" x14ac:dyDescent="0.25">
      <c r="B210" s="190"/>
      <c r="C210" s="213"/>
      <c r="D210" s="215"/>
      <c r="E210" s="34" t="s">
        <v>592</v>
      </c>
      <c r="F210" s="120">
        <v>70000</v>
      </c>
      <c r="G210" s="111">
        <f t="shared" si="81"/>
        <v>7.3536657288291642E-3</v>
      </c>
    </row>
    <row r="211" spans="2:7" x14ac:dyDescent="0.25">
      <c r="B211" s="190"/>
      <c r="C211" s="213"/>
      <c r="D211" s="215"/>
      <c r="E211" s="34" t="s">
        <v>593</v>
      </c>
      <c r="F211" s="120">
        <v>57000</v>
      </c>
      <c r="G211" s="111">
        <f t="shared" si="81"/>
        <v>5.987984950618034E-3</v>
      </c>
    </row>
    <row r="212" spans="2:7" x14ac:dyDescent="0.25">
      <c r="B212" s="190"/>
      <c r="C212" s="213"/>
      <c r="D212" s="215"/>
      <c r="E212" s="34" t="s">
        <v>594</v>
      </c>
      <c r="F212" s="120">
        <v>48000</v>
      </c>
      <c r="G212" s="111">
        <f t="shared" si="81"/>
        <v>5.0425136426257124E-3</v>
      </c>
    </row>
    <row r="213" spans="2:7" x14ac:dyDescent="0.25">
      <c r="B213" s="190"/>
      <c r="C213" s="213"/>
      <c r="D213" s="215"/>
      <c r="E213" s="34" t="s">
        <v>595</v>
      </c>
      <c r="F213" s="120">
        <v>40000</v>
      </c>
      <c r="G213" s="111">
        <f t="shared" si="81"/>
        <v>4.2020947021880941E-3</v>
      </c>
    </row>
    <row r="214" spans="2:7" x14ac:dyDescent="0.25">
      <c r="B214" s="190"/>
      <c r="C214" s="213"/>
      <c r="D214" s="215"/>
      <c r="E214" s="34" t="s">
        <v>596</v>
      </c>
      <c r="F214" s="120">
        <v>40000</v>
      </c>
      <c r="G214" s="111">
        <f t="shared" si="81"/>
        <v>4.2020947021880941E-3</v>
      </c>
    </row>
    <row r="215" spans="2:7" x14ac:dyDescent="0.25">
      <c r="B215" s="190"/>
      <c r="C215" s="213"/>
      <c r="D215" s="215"/>
      <c r="E215" s="34" t="s">
        <v>597</v>
      </c>
      <c r="F215" s="120">
        <v>40000</v>
      </c>
      <c r="G215" s="111">
        <f t="shared" si="81"/>
        <v>4.2020947021880941E-3</v>
      </c>
    </row>
    <row r="216" spans="2:7" x14ac:dyDescent="0.25">
      <c r="B216" s="190"/>
      <c r="C216" s="213"/>
      <c r="D216" s="215"/>
      <c r="E216" s="34" t="s">
        <v>598</v>
      </c>
      <c r="F216" s="120">
        <v>37000</v>
      </c>
      <c r="G216" s="111">
        <f t="shared" si="81"/>
        <v>3.8869375995239869E-3</v>
      </c>
    </row>
    <row r="217" spans="2:7" x14ac:dyDescent="0.25">
      <c r="B217" s="190"/>
      <c r="C217" s="213"/>
      <c r="D217" s="215"/>
      <c r="E217" s="34" t="s">
        <v>383</v>
      </c>
      <c r="F217" s="120">
        <v>33509</v>
      </c>
      <c r="G217" s="111">
        <f t="shared" si="81"/>
        <v>3.5201997843905207E-3</v>
      </c>
    </row>
    <row r="218" spans="2:7" x14ac:dyDescent="0.25">
      <c r="B218" s="190"/>
      <c r="C218" s="213"/>
      <c r="D218" s="215"/>
      <c r="E218" s="34" t="s">
        <v>384</v>
      </c>
      <c r="F218" s="120">
        <v>30834</v>
      </c>
      <c r="G218" s="111">
        <f t="shared" si="81"/>
        <v>3.2391847011816921E-3</v>
      </c>
    </row>
    <row r="219" spans="2:7" x14ac:dyDescent="0.25">
      <c r="B219" s="190"/>
      <c r="C219" s="213"/>
      <c r="D219" s="215"/>
      <c r="E219" s="34" t="s">
        <v>385</v>
      </c>
      <c r="F219" s="120">
        <v>30507</v>
      </c>
      <c r="G219" s="111">
        <f t="shared" si="81"/>
        <v>3.2048325769913045E-3</v>
      </c>
    </row>
    <row r="220" spans="2:7" x14ac:dyDescent="0.25">
      <c r="B220" s="190"/>
      <c r="C220" s="213"/>
      <c r="D220" s="215"/>
      <c r="E220" s="63" t="s">
        <v>599</v>
      </c>
      <c r="F220" s="123">
        <v>29000</v>
      </c>
      <c r="G220" s="111">
        <f t="shared" si="81"/>
        <v>3.0465186590863682E-3</v>
      </c>
    </row>
    <row r="221" spans="2:7" x14ac:dyDescent="0.25">
      <c r="B221" s="190"/>
      <c r="C221" s="213"/>
      <c r="D221" s="215"/>
      <c r="E221" s="34" t="s">
        <v>600</v>
      </c>
      <c r="F221" s="120">
        <v>28640</v>
      </c>
      <c r="G221" s="111">
        <f t="shared" si="81"/>
        <v>3.0086998067666753E-3</v>
      </c>
    </row>
    <row r="222" spans="2:7" x14ac:dyDescent="0.25">
      <c r="B222" s="190"/>
      <c r="C222" s="213"/>
      <c r="D222" s="215"/>
      <c r="E222" s="34" t="s">
        <v>601</v>
      </c>
      <c r="F222" s="120">
        <v>24158</v>
      </c>
      <c r="G222" s="111">
        <f t="shared" si="81"/>
        <v>2.5378550953864994E-3</v>
      </c>
    </row>
    <row r="223" spans="2:7" x14ac:dyDescent="0.25">
      <c r="B223" s="190"/>
      <c r="C223" s="213"/>
      <c r="D223" s="215"/>
      <c r="E223" s="34" t="s">
        <v>386</v>
      </c>
      <c r="F223" s="120">
        <v>20307</v>
      </c>
      <c r="G223" s="111">
        <f t="shared" si="81"/>
        <v>2.1332984279333403E-3</v>
      </c>
    </row>
    <row r="224" spans="2:7" x14ac:dyDescent="0.25">
      <c r="B224" s="190"/>
      <c r="C224" s="213"/>
      <c r="D224" s="215"/>
      <c r="E224" s="34" t="s">
        <v>387</v>
      </c>
      <c r="F224" s="120">
        <v>20292</v>
      </c>
      <c r="G224" s="111">
        <f t="shared" si="81"/>
        <v>2.1317226424200199E-3</v>
      </c>
    </row>
    <row r="225" spans="2:7" x14ac:dyDescent="0.25">
      <c r="B225" s="190"/>
      <c r="C225" s="213"/>
      <c r="D225" s="215"/>
      <c r="E225" s="34" t="s">
        <v>602</v>
      </c>
      <c r="F225" s="120">
        <v>20000</v>
      </c>
      <c r="G225" s="111">
        <f t="shared" si="81"/>
        <v>2.101047351094047E-3</v>
      </c>
    </row>
    <row r="226" spans="2:7" x14ac:dyDescent="0.25">
      <c r="B226" s="190"/>
      <c r="C226" s="213"/>
      <c r="D226" s="215"/>
      <c r="E226" s="34" t="s">
        <v>388</v>
      </c>
      <c r="F226" s="120">
        <v>20000</v>
      </c>
      <c r="G226" s="111">
        <f t="shared" si="81"/>
        <v>2.101047351094047E-3</v>
      </c>
    </row>
    <row r="227" spans="2:7" x14ac:dyDescent="0.25">
      <c r="B227" s="190"/>
      <c r="C227" s="213"/>
      <c r="D227" s="215"/>
      <c r="E227" s="34" t="s">
        <v>389</v>
      </c>
      <c r="F227" s="120">
        <v>20000</v>
      </c>
      <c r="G227" s="111">
        <f t="shared" si="81"/>
        <v>2.101047351094047E-3</v>
      </c>
    </row>
    <row r="228" spans="2:7" x14ac:dyDescent="0.25">
      <c r="B228" s="190"/>
      <c r="C228" s="213"/>
      <c r="D228" s="215"/>
      <c r="E228" s="34" t="s">
        <v>603</v>
      </c>
      <c r="F228" s="120">
        <v>20000</v>
      </c>
      <c r="G228" s="111">
        <f t="shared" si="81"/>
        <v>2.101047351094047E-3</v>
      </c>
    </row>
    <row r="229" spans="2:7" x14ac:dyDescent="0.25">
      <c r="B229" s="190"/>
      <c r="C229" s="213"/>
      <c r="D229" s="215"/>
      <c r="E229" s="34" t="s">
        <v>604</v>
      </c>
      <c r="F229" s="120">
        <v>20000</v>
      </c>
      <c r="G229" s="111">
        <f t="shared" si="81"/>
        <v>2.101047351094047E-3</v>
      </c>
    </row>
    <row r="230" spans="2:7" x14ac:dyDescent="0.25">
      <c r="B230" s="190"/>
      <c r="C230" s="213"/>
      <c r="D230" s="215"/>
      <c r="E230" s="34" t="s">
        <v>605</v>
      </c>
      <c r="F230" s="120">
        <v>20000</v>
      </c>
      <c r="G230" s="111">
        <f t="shared" si="81"/>
        <v>2.101047351094047E-3</v>
      </c>
    </row>
    <row r="231" spans="2:7" x14ac:dyDescent="0.25">
      <c r="B231" s="190"/>
      <c r="C231" s="213"/>
      <c r="D231" s="215"/>
      <c r="E231" s="34" t="s">
        <v>606</v>
      </c>
      <c r="F231" s="120">
        <v>20000</v>
      </c>
      <c r="G231" s="111">
        <f t="shared" si="81"/>
        <v>2.101047351094047E-3</v>
      </c>
    </row>
    <row r="232" spans="2:7" x14ac:dyDescent="0.25">
      <c r="B232" s="190"/>
      <c r="C232" s="213"/>
      <c r="D232" s="215"/>
      <c r="E232" s="34" t="s">
        <v>607</v>
      </c>
      <c r="F232" s="120">
        <v>20000</v>
      </c>
      <c r="G232" s="111">
        <f t="shared" si="81"/>
        <v>2.101047351094047E-3</v>
      </c>
    </row>
    <row r="233" spans="2:7" x14ac:dyDescent="0.25">
      <c r="B233" s="190"/>
      <c r="C233" s="213"/>
      <c r="D233" s="215"/>
      <c r="E233" s="34" t="s">
        <v>608</v>
      </c>
      <c r="F233" s="120">
        <v>20000</v>
      </c>
      <c r="G233" s="111">
        <f t="shared" si="81"/>
        <v>2.101047351094047E-3</v>
      </c>
    </row>
    <row r="234" spans="2:7" x14ac:dyDescent="0.25">
      <c r="B234" s="190"/>
      <c r="C234" s="213"/>
      <c r="D234" s="215"/>
      <c r="E234" s="34" t="s">
        <v>609</v>
      </c>
      <c r="F234" s="120">
        <v>20000</v>
      </c>
      <c r="G234" s="111">
        <f t="shared" si="81"/>
        <v>2.101047351094047E-3</v>
      </c>
    </row>
    <row r="235" spans="2:7" x14ac:dyDescent="0.25">
      <c r="B235" s="190"/>
      <c r="C235" s="213"/>
      <c r="D235" s="215"/>
      <c r="E235" s="34" t="s">
        <v>610</v>
      </c>
      <c r="F235" s="120">
        <v>20000</v>
      </c>
      <c r="G235" s="111">
        <f t="shared" si="81"/>
        <v>2.101047351094047E-3</v>
      </c>
    </row>
    <row r="236" spans="2:7" x14ac:dyDescent="0.25">
      <c r="B236" s="190"/>
      <c r="C236" s="213"/>
      <c r="D236" s="215"/>
      <c r="E236" s="34" t="s">
        <v>611</v>
      </c>
      <c r="F236" s="120">
        <v>20000</v>
      </c>
      <c r="G236" s="111">
        <f t="shared" si="81"/>
        <v>2.101047351094047E-3</v>
      </c>
    </row>
    <row r="237" spans="2:7" x14ac:dyDescent="0.25">
      <c r="B237" s="190"/>
      <c r="C237" s="213"/>
      <c r="D237" s="215"/>
      <c r="E237" s="34" t="s">
        <v>612</v>
      </c>
      <c r="F237" s="120">
        <v>20000</v>
      </c>
      <c r="G237" s="111">
        <f t="shared" si="81"/>
        <v>2.101047351094047E-3</v>
      </c>
    </row>
    <row r="238" spans="2:7" x14ac:dyDescent="0.25">
      <c r="B238" s="190"/>
      <c r="C238" s="213"/>
      <c r="D238" s="215"/>
      <c r="E238" s="34" t="s">
        <v>613</v>
      </c>
      <c r="F238" s="120">
        <v>20000</v>
      </c>
      <c r="G238" s="111">
        <f t="shared" si="81"/>
        <v>2.101047351094047E-3</v>
      </c>
    </row>
    <row r="239" spans="2:7" x14ac:dyDescent="0.25">
      <c r="B239" s="190"/>
      <c r="C239" s="213"/>
      <c r="D239" s="215"/>
      <c r="E239" s="34" t="s">
        <v>390</v>
      </c>
      <c r="F239" s="120">
        <v>20000</v>
      </c>
      <c r="G239" s="111">
        <f t="shared" si="81"/>
        <v>2.101047351094047E-3</v>
      </c>
    </row>
    <row r="240" spans="2:7" x14ac:dyDescent="0.25">
      <c r="B240" s="190"/>
      <c r="C240" s="213"/>
      <c r="D240" s="215"/>
      <c r="E240" s="34" t="s">
        <v>614</v>
      </c>
      <c r="F240" s="120">
        <v>20000</v>
      </c>
      <c r="G240" s="111">
        <f t="shared" si="81"/>
        <v>2.101047351094047E-3</v>
      </c>
    </row>
    <row r="241" spans="2:9" x14ac:dyDescent="0.25">
      <c r="B241" s="190"/>
      <c r="C241" s="213"/>
      <c r="D241" s="215"/>
      <c r="E241" s="34" t="s">
        <v>391</v>
      </c>
      <c r="F241" s="120">
        <v>20000</v>
      </c>
      <c r="G241" s="111">
        <f t="shared" si="81"/>
        <v>2.101047351094047E-3</v>
      </c>
    </row>
    <row r="242" spans="2:9" x14ac:dyDescent="0.25">
      <c r="B242" s="190"/>
      <c r="C242" s="213"/>
      <c r="D242" s="215"/>
      <c r="E242" s="34" t="s">
        <v>615</v>
      </c>
      <c r="F242" s="120">
        <v>20000</v>
      </c>
      <c r="G242" s="111">
        <f t="shared" si="81"/>
        <v>2.101047351094047E-3</v>
      </c>
    </row>
    <row r="243" spans="2:9" x14ac:dyDescent="0.25">
      <c r="B243" s="190"/>
      <c r="C243" s="213"/>
      <c r="D243" s="215"/>
      <c r="E243" s="34" t="s">
        <v>616</v>
      </c>
      <c r="F243" s="120">
        <v>20000</v>
      </c>
      <c r="G243" s="111">
        <f t="shared" si="81"/>
        <v>2.101047351094047E-3</v>
      </c>
    </row>
    <row r="244" spans="2:9" x14ac:dyDescent="0.25">
      <c r="B244" s="190"/>
      <c r="C244" s="213"/>
      <c r="D244" s="215"/>
      <c r="E244" s="34" t="s">
        <v>392</v>
      </c>
      <c r="F244" s="120">
        <v>20000</v>
      </c>
      <c r="G244" s="111">
        <f t="shared" si="81"/>
        <v>2.101047351094047E-3</v>
      </c>
    </row>
    <row r="245" spans="2:9" x14ac:dyDescent="0.25">
      <c r="B245" s="190"/>
      <c r="C245" s="213"/>
      <c r="D245" s="215"/>
      <c r="E245" s="34" t="s">
        <v>617</v>
      </c>
      <c r="F245" s="120">
        <v>20000</v>
      </c>
      <c r="G245" s="111">
        <f t="shared" si="81"/>
        <v>2.101047351094047E-3</v>
      </c>
    </row>
    <row r="246" spans="2:9" x14ac:dyDescent="0.25">
      <c r="B246" s="190"/>
      <c r="C246" s="213"/>
      <c r="D246" s="215"/>
      <c r="E246" s="63" t="s">
        <v>393</v>
      </c>
      <c r="F246" s="123">
        <v>20000</v>
      </c>
      <c r="G246" s="111">
        <f t="shared" si="81"/>
        <v>2.101047351094047E-3</v>
      </c>
    </row>
    <row r="247" spans="2:9" x14ac:dyDescent="0.25">
      <c r="B247" s="190"/>
      <c r="C247" s="213"/>
      <c r="D247" s="215"/>
      <c r="E247" s="34" t="s">
        <v>618</v>
      </c>
      <c r="F247" s="120">
        <v>20000</v>
      </c>
      <c r="G247" s="111">
        <f t="shared" si="81"/>
        <v>2.101047351094047E-3</v>
      </c>
    </row>
    <row r="248" spans="2:9" x14ac:dyDescent="0.25">
      <c r="B248" s="190"/>
      <c r="C248" s="213"/>
      <c r="D248" s="215"/>
      <c r="E248" s="34" t="s">
        <v>619</v>
      </c>
      <c r="F248" s="120">
        <v>14990</v>
      </c>
      <c r="G248" s="111">
        <f t="shared" ref="G248:G255" si="82">F248/$C$183</f>
        <v>1.5747349896449881E-3</v>
      </c>
    </row>
    <row r="249" spans="2:9" x14ac:dyDescent="0.25">
      <c r="B249" s="190"/>
      <c r="C249" s="213"/>
      <c r="D249" s="215"/>
      <c r="E249" s="34" t="s">
        <v>394</v>
      </c>
      <c r="F249" s="120">
        <v>14493</v>
      </c>
      <c r="G249" s="111">
        <f t="shared" si="82"/>
        <v>1.522523962970301E-3</v>
      </c>
    </row>
    <row r="250" spans="2:9" x14ac:dyDescent="0.25">
      <c r="B250" s="190"/>
      <c r="C250" s="213"/>
      <c r="D250" s="215"/>
      <c r="E250" s="63" t="s">
        <v>395</v>
      </c>
      <c r="F250" s="123">
        <v>10880</v>
      </c>
      <c r="G250" s="111">
        <f t="shared" si="82"/>
        <v>1.1429697589951614E-3</v>
      </c>
    </row>
    <row r="251" spans="2:9" x14ac:dyDescent="0.25">
      <c r="B251" s="190"/>
      <c r="C251" s="213"/>
      <c r="D251" s="215"/>
      <c r="E251" s="34" t="s">
        <v>620</v>
      </c>
      <c r="F251" s="120">
        <v>10000</v>
      </c>
      <c r="G251" s="111">
        <f t="shared" si="82"/>
        <v>1.0505236755470235E-3</v>
      </c>
    </row>
    <row r="252" spans="2:9" x14ac:dyDescent="0.25">
      <c r="B252" s="190"/>
      <c r="C252" s="213"/>
      <c r="D252" s="215"/>
      <c r="E252" s="34" t="s">
        <v>621</v>
      </c>
      <c r="F252" s="120">
        <v>10000</v>
      </c>
      <c r="G252" s="111">
        <f t="shared" si="82"/>
        <v>1.0505236755470235E-3</v>
      </c>
    </row>
    <row r="253" spans="2:9" x14ac:dyDescent="0.25">
      <c r="B253" s="190"/>
      <c r="C253" s="213"/>
      <c r="D253" s="215"/>
      <c r="E253" s="34" t="s">
        <v>622</v>
      </c>
      <c r="F253" s="120">
        <v>10000</v>
      </c>
      <c r="G253" s="111">
        <f t="shared" si="82"/>
        <v>1.0505236755470235E-3</v>
      </c>
    </row>
    <row r="254" spans="2:9" x14ac:dyDescent="0.25">
      <c r="B254" s="190"/>
      <c r="C254" s="213"/>
      <c r="D254" s="215"/>
      <c r="E254" s="34" t="s">
        <v>623</v>
      </c>
      <c r="F254" s="120">
        <v>10000</v>
      </c>
      <c r="G254" s="111">
        <f t="shared" si="82"/>
        <v>1.0505236755470235E-3</v>
      </c>
    </row>
    <row r="255" spans="2:9" ht="15.75" thickBot="1" x14ac:dyDescent="0.3">
      <c r="B255" s="191"/>
      <c r="C255" s="217"/>
      <c r="D255" s="216"/>
      <c r="E255" s="64" t="s">
        <v>396</v>
      </c>
      <c r="F255" s="124">
        <v>10000</v>
      </c>
      <c r="G255" s="112">
        <f t="shared" si="82"/>
        <v>1.0505236755470235E-3</v>
      </c>
    </row>
    <row r="256" spans="2:9" x14ac:dyDescent="0.25">
      <c r="B256" s="198" t="s">
        <v>624</v>
      </c>
      <c r="C256" s="212">
        <v>5624080</v>
      </c>
      <c r="D256" s="214">
        <v>4.8379598882671203E-2</v>
      </c>
      <c r="E256" s="30" t="s">
        <v>464</v>
      </c>
      <c r="F256" s="122">
        <v>3000000</v>
      </c>
      <c r="G256" s="113">
        <f>F256/$C$256</f>
        <v>0.53342057723218728</v>
      </c>
      <c r="I256" t="s">
        <v>1697</v>
      </c>
    </row>
    <row r="257" spans="2:10" x14ac:dyDescent="0.25">
      <c r="B257" s="199"/>
      <c r="C257" s="213"/>
      <c r="D257" s="215"/>
      <c r="E257" s="34" t="s">
        <v>465</v>
      </c>
      <c r="F257" s="120">
        <v>2171000</v>
      </c>
      <c r="G257" s="114">
        <f t="shared" ref="G257:G260" si="83">F257/$C$256</f>
        <v>0.38601869105702624</v>
      </c>
    </row>
    <row r="258" spans="2:10" x14ac:dyDescent="0.25">
      <c r="B258" s="199"/>
      <c r="C258" s="213"/>
      <c r="D258" s="215"/>
      <c r="E258" s="34" t="s">
        <v>466</v>
      </c>
      <c r="F258" s="120">
        <v>424080</v>
      </c>
      <c r="G258" s="114">
        <f t="shared" si="83"/>
        <v>7.5404332797541995E-2</v>
      </c>
    </row>
    <row r="259" spans="2:10" x14ac:dyDescent="0.25">
      <c r="B259" s="199"/>
      <c r="C259" s="213"/>
      <c r="D259" s="215"/>
      <c r="E259" s="34" t="s">
        <v>625</v>
      </c>
      <c r="F259" s="120">
        <v>25000</v>
      </c>
      <c r="G259" s="114">
        <f t="shared" si="83"/>
        <v>4.4451714769348939E-3</v>
      </c>
    </row>
    <row r="260" spans="2:10" ht="15.75" thickBot="1" x14ac:dyDescent="0.3">
      <c r="B260" s="200"/>
      <c r="C260" s="217"/>
      <c r="D260" s="216"/>
      <c r="E260" s="41" t="s">
        <v>397</v>
      </c>
      <c r="F260" s="125">
        <v>4000</v>
      </c>
      <c r="G260" s="115">
        <f t="shared" si="83"/>
        <v>7.1122743630958312E-4</v>
      </c>
    </row>
    <row r="261" spans="2:10" x14ac:dyDescent="0.25">
      <c r="B261" s="198" t="s">
        <v>443</v>
      </c>
      <c r="C261" s="212">
        <v>4503266</v>
      </c>
      <c r="D261" s="214">
        <v>3.8738105208669001E-2</v>
      </c>
      <c r="E261" s="38" t="s">
        <v>467</v>
      </c>
      <c r="F261" s="117">
        <v>3000000</v>
      </c>
      <c r="G261" s="113">
        <f>F261/$C$261</f>
        <v>0.6661831657290509</v>
      </c>
      <c r="H261" s="113">
        <v>0.6661831657290509</v>
      </c>
    </row>
    <row r="262" spans="2:10" x14ac:dyDescent="0.25">
      <c r="B262" s="199"/>
      <c r="C262" s="213"/>
      <c r="D262" s="215"/>
      <c r="E262" s="34" t="s">
        <v>468</v>
      </c>
      <c r="F262" s="120">
        <v>350000</v>
      </c>
      <c r="G262" s="114">
        <f t="shared" ref="G262:G277" si="84">F262/$C$261</f>
        <v>7.772136933505594E-2</v>
      </c>
      <c r="H262" s="114">
        <v>7.772136933505594E-2</v>
      </c>
    </row>
    <row r="263" spans="2:10" x14ac:dyDescent="0.25">
      <c r="B263" s="199"/>
      <c r="C263" s="213"/>
      <c r="D263" s="215"/>
      <c r="E263" s="34" t="s">
        <v>304</v>
      </c>
      <c r="F263" s="120">
        <v>243378</v>
      </c>
      <c r="G263" s="114">
        <f t="shared" si="84"/>
        <v>5.4044775502934982E-2</v>
      </c>
      <c r="H263" s="114">
        <v>5.4044775502934982E-2</v>
      </c>
    </row>
    <row r="264" spans="2:10" x14ac:dyDescent="0.25">
      <c r="B264" s="199"/>
      <c r="C264" s="213"/>
      <c r="D264" s="215"/>
      <c r="E264" s="34" t="s">
        <v>626</v>
      </c>
      <c r="F264" s="120">
        <v>147000</v>
      </c>
      <c r="G264" s="114">
        <f t="shared" si="84"/>
        <v>3.2642975120723491E-2</v>
      </c>
      <c r="H264" s="114">
        <v>3.2642975120723491E-2</v>
      </c>
    </row>
    <row r="265" spans="2:10" x14ac:dyDescent="0.25">
      <c r="B265" s="199"/>
      <c r="C265" s="213"/>
      <c r="D265" s="215"/>
      <c r="E265" s="34" t="s">
        <v>627</v>
      </c>
      <c r="F265" s="120">
        <v>118000</v>
      </c>
      <c r="G265" s="114">
        <f t="shared" si="84"/>
        <v>2.6203204518676002E-2</v>
      </c>
      <c r="H265" s="109">
        <f>1-SUM(H261:H264)</f>
        <v>0.16940771431223478</v>
      </c>
      <c r="I265" s="107">
        <f>C261-SUM(F261:F264)</f>
        <v>762888</v>
      </c>
      <c r="J265" t="s">
        <v>300</v>
      </c>
    </row>
    <row r="266" spans="2:10" x14ac:dyDescent="0.25">
      <c r="B266" s="199"/>
      <c r="C266" s="213"/>
      <c r="D266" s="215"/>
      <c r="E266" s="34" t="s">
        <v>628</v>
      </c>
      <c r="F266" s="120">
        <v>100000</v>
      </c>
      <c r="G266" s="114">
        <f t="shared" si="84"/>
        <v>2.2206105524301696E-2</v>
      </c>
    </row>
    <row r="267" spans="2:10" x14ac:dyDescent="0.25">
      <c r="B267" s="199"/>
      <c r="C267" s="213"/>
      <c r="D267" s="215"/>
      <c r="E267" s="34" t="s">
        <v>629</v>
      </c>
      <c r="F267" s="120">
        <v>80000</v>
      </c>
      <c r="G267" s="114">
        <f t="shared" si="84"/>
        <v>1.7764884419441358E-2</v>
      </c>
    </row>
    <row r="268" spans="2:10" x14ac:dyDescent="0.25">
      <c r="B268" s="199"/>
      <c r="C268" s="213"/>
      <c r="D268" s="215"/>
      <c r="E268" s="34" t="s">
        <v>398</v>
      </c>
      <c r="F268" s="120">
        <v>70000</v>
      </c>
      <c r="G268" s="114">
        <f t="shared" si="84"/>
        <v>1.5544273867011188E-2</v>
      </c>
    </row>
    <row r="269" spans="2:10" x14ac:dyDescent="0.25">
      <c r="B269" s="199"/>
      <c r="C269" s="213"/>
      <c r="D269" s="215"/>
      <c r="E269" s="34" t="s">
        <v>630</v>
      </c>
      <c r="F269" s="120">
        <v>60888</v>
      </c>
      <c r="G269" s="114">
        <f t="shared" si="84"/>
        <v>1.3520853531636817E-2</v>
      </c>
    </row>
    <row r="270" spans="2:10" x14ac:dyDescent="0.25">
      <c r="B270" s="199"/>
      <c r="C270" s="213"/>
      <c r="D270" s="215"/>
      <c r="E270" s="34" t="s">
        <v>399</v>
      </c>
      <c r="F270" s="120">
        <v>60000</v>
      </c>
      <c r="G270" s="114">
        <f t="shared" si="84"/>
        <v>1.3323663314581017E-2</v>
      </c>
    </row>
    <row r="271" spans="2:10" x14ac:dyDescent="0.25">
      <c r="B271" s="199"/>
      <c r="C271" s="213"/>
      <c r="D271" s="215"/>
      <c r="E271" s="34" t="s">
        <v>631</v>
      </c>
      <c r="F271" s="120">
        <v>50000</v>
      </c>
      <c r="G271" s="114">
        <f t="shared" si="84"/>
        <v>1.1103052762150848E-2</v>
      </c>
    </row>
    <row r="272" spans="2:10" x14ac:dyDescent="0.25">
      <c r="B272" s="199"/>
      <c r="C272" s="213"/>
      <c r="D272" s="215"/>
      <c r="E272" s="34" t="s">
        <v>421</v>
      </c>
      <c r="F272" s="120">
        <v>50000</v>
      </c>
      <c r="G272" s="114">
        <f t="shared" si="84"/>
        <v>1.1103052762150848E-2</v>
      </c>
    </row>
    <row r="273" spans="2:10" x14ac:dyDescent="0.25">
      <c r="B273" s="199"/>
      <c r="C273" s="213"/>
      <c r="D273" s="215"/>
      <c r="E273" s="34" t="s">
        <v>632</v>
      </c>
      <c r="F273" s="120">
        <v>50000</v>
      </c>
      <c r="G273" s="114">
        <f t="shared" si="84"/>
        <v>1.1103052762150848E-2</v>
      </c>
    </row>
    <row r="274" spans="2:10" x14ac:dyDescent="0.25">
      <c r="B274" s="199"/>
      <c r="C274" s="213"/>
      <c r="D274" s="215"/>
      <c r="E274" s="34" t="s">
        <v>633</v>
      </c>
      <c r="F274" s="120">
        <v>50000</v>
      </c>
      <c r="G274" s="114">
        <f t="shared" si="84"/>
        <v>1.1103052762150848E-2</v>
      </c>
    </row>
    <row r="275" spans="2:10" x14ac:dyDescent="0.25">
      <c r="B275" s="199"/>
      <c r="C275" s="213"/>
      <c r="D275" s="215"/>
      <c r="E275" s="34" t="s">
        <v>634</v>
      </c>
      <c r="F275" s="120">
        <v>34000</v>
      </c>
      <c r="G275" s="114">
        <f t="shared" si="84"/>
        <v>7.5500758782625762E-3</v>
      </c>
    </row>
    <row r="276" spans="2:10" x14ac:dyDescent="0.25">
      <c r="B276" s="199"/>
      <c r="C276" s="213"/>
      <c r="D276" s="215"/>
      <c r="E276" s="34" t="s">
        <v>635</v>
      </c>
      <c r="F276" s="120">
        <v>20000</v>
      </c>
      <c r="G276" s="114">
        <f t="shared" si="84"/>
        <v>4.4412211048603396E-3</v>
      </c>
    </row>
    <row r="277" spans="2:10" ht="15.75" thickBot="1" x14ac:dyDescent="0.3">
      <c r="B277" s="200"/>
      <c r="C277" s="217"/>
      <c r="D277" s="216"/>
      <c r="E277" s="41" t="s">
        <v>400</v>
      </c>
      <c r="F277" s="125">
        <v>20000</v>
      </c>
      <c r="G277" s="115">
        <f t="shared" si="84"/>
        <v>4.4412211048603396E-3</v>
      </c>
    </row>
    <row r="278" spans="2:10" x14ac:dyDescent="0.25">
      <c r="B278" s="189" t="s">
        <v>13</v>
      </c>
      <c r="C278" s="212">
        <v>4398511.0599999996</v>
      </c>
      <c r="D278" s="214">
        <v>3.5269120535083402E-2</v>
      </c>
      <c r="E278" s="38" t="s">
        <v>305</v>
      </c>
      <c r="F278" s="117">
        <v>2884817</v>
      </c>
      <c r="G278" s="113">
        <f>F278/$C$278</f>
        <v>0.6558621680492035</v>
      </c>
      <c r="H278" s="113">
        <v>0.6558621680492035</v>
      </c>
    </row>
    <row r="279" spans="2:10" x14ac:dyDescent="0.25">
      <c r="B279" s="190"/>
      <c r="C279" s="213"/>
      <c r="D279" s="215"/>
      <c r="E279" s="34" t="s">
        <v>469</v>
      </c>
      <c r="F279" s="120">
        <v>1109760</v>
      </c>
      <c r="G279" s="114">
        <f t="shared" ref="G279:G290" si="85">F279/$C$278</f>
        <v>0.25230356019611783</v>
      </c>
      <c r="H279" s="114">
        <v>0.25230356019611783</v>
      </c>
    </row>
    <row r="280" spans="2:10" x14ac:dyDescent="0.25">
      <c r="B280" s="190"/>
      <c r="C280" s="213"/>
      <c r="D280" s="215"/>
      <c r="E280" s="34" t="s">
        <v>470</v>
      </c>
      <c r="F280" s="120">
        <v>187636.56</v>
      </c>
      <c r="G280" s="114">
        <f t="shared" si="85"/>
        <v>4.2659108375642012E-2</v>
      </c>
      <c r="H280" s="114">
        <v>4.2659108375642012E-2</v>
      </c>
    </row>
    <row r="281" spans="2:10" x14ac:dyDescent="0.25">
      <c r="B281" s="190"/>
      <c r="C281" s="213"/>
      <c r="D281" s="215"/>
      <c r="E281" s="34" t="s">
        <v>636</v>
      </c>
      <c r="F281" s="120">
        <v>163099</v>
      </c>
      <c r="G281" s="114">
        <f t="shared" si="85"/>
        <v>3.7080502418925375E-2</v>
      </c>
      <c r="H281" s="114">
        <v>3.7080502418925375E-2</v>
      </c>
    </row>
    <row r="282" spans="2:10" x14ac:dyDescent="0.25">
      <c r="B282" s="190"/>
      <c r="C282" s="213"/>
      <c r="D282" s="215"/>
      <c r="E282" s="34" t="s">
        <v>637</v>
      </c>
      <c r="F282" s="120">
        <v>20000</v>
      </c>
      <c r="G282" s="114">
        <f t="shared" si="85"/>
        <v>4.5469932272945114E-3</v>
      </c>
      <c r="H282" s="109">
        <f>1-SUM(H278:H281)</f>
        <v>1.2094660960111359E-2</v>
      </c>
      <c r="I282" s="108">
        <f>C278-SUM(F278:F281)</f>
        <v>53198.499999999069</v>
      </c>
      <c r="J282" t="s">
        <v>300</v>
      </c>
    </row>
    <row r="283" spans="2:10" x14ac:dyDescent="0.25">
      <c r="B283" s="190"/>
      <c r="C283" s="213"/>
      <c r="D283" s="215"/>
      <c r="E283" s="34" t="s">
        <v>638</v>
      </c>
      <c r="F283" s="120">
        <v>9600</v>
      </c>
      <c r="G283" s="114">
        <f t="shared" si="85"/>
        <v>2.1825567491013656E-3</v>
      </c>
    </row>
    <row r="284" spans="2:10" x14ac:dyDescent="0.25">
      <c r="B284" s="190"/>
      <c r="C284" s="213"/>
      <c r="D284" s="215"/>
      <c r="E284" s="34" t="s">
        <v>639</v>
      </c>
      <c r="F284" s="120">
        <v>7811</v>
      </c>
      <c r="G284" s="114">
        <f t="shared" si="85"/>
        <v>1.7758282049198713E-3</v>
      </c>
    </row>
    <row r="285" spans="2:10" x14ac:dyDescent="0.25">
      <c r="B285" s="190"/>
      <c r="C285" s="213"/>
      <c r="D285" s="215"/>
      <c r="E285" s="34" t="s">
        <v>640</v>
      </c>
      <c r="F285" s="120">
        <v>5000</v>
      </c>
      <c r="G285" s="114">
        <f t="shared" si="85"/>
        <v>1.1367483068236278E-3</v>
      </c>
    </row>
    <row r="286" spans="2:10" x14ac:dyDescent="0.25">
      <c r="B286" s="190"/>
      <c r="C286" s="213"/>
      <c r="D286" s="215"/>
      <c r="E286" s="34" t="s">
        <v>641</v>
      </c>
      <c r="F286" s="120">
        <v>4287.8</v>
      </c>
      <c r="G286" s="114">
        <f t="shared" si="85"/>
        <v>9.7482987799967034E-4</v>
      </c>
    </row>
    <row r="287" spans="2:10" x14ac:dyDescent="0.25">
      <c r="B287" s="190"/>
      <c r="C287" s="213"/>
      <c r="D287" s="215"/>
      <c r="E287" s="34" t="s">
        <v>401</v>
      </c>
      <c r="F287" s="120">
        <v>3299.7</v>
      </c>
      <c r="G287" s="114">
        <f t="shared" si="85"/>
        <v>7.5018567760518485E-4</v>
      </c>
    </row>
    <row r="288" spans="2:10" x14ac:dyDescent="0.25">
      <c r="B288" s="190"/>
      <c r="C288" s="213"/>
      <c r="D288" s="215"/>
      <c r="E288" s="34" t="s">
        <v>402</v>
      </c>
      <c r="F288" s="120">
        <v>1200</v>
      </c>
      <c r="G288" s="114">
        <f t="shared" si="85"/>
        <v>2.728195936376707E-4</v>
      </c>
    </row>
    <row r="289" spans="2:10" x14ac:dyDescent="0.25">
      <c r="B289" s="190"/>
      <c r="C289" s="213"/>
      <c r="D289" s="215"/>
      <c r="E289" s="34" t="s">
        <v>642</v>
      </c>
      <c r="F289" s="120">
        <v>1000</v>
      </c>
      <c r="G289" s="114">
        <f t="shared" si="85"/>
        <v>2.2734966136472555E-4</v>
      </c>
    </row>
    <row r="290" spans="2:10" ht="15.75" thickBot="1" x14ac:dyDescent="0.3">
      <c r="B290" s="190"/>
      <c r="C290" s="213"/>
      <c r="D290" s="215"/>
      <c r="E290" s="36" t="s">
        <v>643</v>
      </c>
      <c r="F290" s="126">
        <v>1000</v>
      </c>
      <c r="G290" s="115">
        <f t="shared" si="85"/>
        <v>2.2734966136472555E-4</v>
      </c>
    </row>
    <row r="291" spans="2:10" ht="15.75" thickBot="1" x14ac:dyDescent="0.3">
      <c r="B291" s="130" t="s">
        <v>14</v>
      </c>
      <c r="C291" s="99">
        <v>4100000</v>
      </c>
      <c r="D291" s="106">
        <v>3.5269120535083402E-2</v>
      </c>
      <c r="E291" s="51" t="s">
        <v>471</v>
      </c>
      <c r="F291" s="127">
        <v>4100000</v>
      </c>
      <c r="G291" s="116">
        <f>F291/C291</f>
        <v>1</v>
      </c>
    </row>
    <row r="292" spans="2:10" x14ac:dyDescent="0.25">
      <c r="B292" s="190" t="s">
        <v>472</v>
      </c>
      <c r="C292" s="207">
        <v>3577649</v>
      </c>
      <c r="D292" s="215">
        <v>3.07757399544441E-2</v>
      </c>
      <c r="E292" s="43" t="s">
        <v>644</v>
      </c>
      <c r="F292" s="128">
        <v>1456500</v>
      </c>
      <c r="G292" s="113">
        <f>F292/$C$292</f>
        <v>0.40711092675664939</v>
      </c>
      <c r="H292" s="113">
        <v>0.40711092675664939</v>
      </c>
    </row>
    <row r="293" spans="2:10" x14ac:dyDescent="0.25">
      <c r="B293" s="190"/>
      <c r="C293" s="208"/>
      <c r="D293" s="215"/>
      <c r="E293" s="32" t="s">
        <v>474</v>
      </c>
      <c r="F293" s="118">
        <v>1000000</v>
      </c>
      <c r="G293" s="114">
        <f>F293/$C$292</f>
        <v>0.27951316632794332</v>
      </c>
      <c r="H293" s="114">
        <v>0.27951316632794332</v>
      </c>
    </row>
    <row r="294" spans="2:10" x14ac:dyDescent="0.25">
      <c r="B294" s="190"/>
      <c r="C294" s="208"/>
      <c r="D294" s="215"/>
      <c r="E294" s="32" t="s">
        <v>645</v>
      </c>
      <c r="F294" s="118">
        <v>656149</v>
      </c>
      <c r="G294" s="114">
        <f t="shared" ref="G294:G302" si="86">F294/$C$292</f>
        <v>0.18340228457291366</v>
      </c>
      <c r="H294" s="114">
        <v>0.18340228457291366</v>
      </c>
    </row>
    <row r="295" spans="2:10" x14ac:dyDescent="0.25">
      <c r="B295" s="190"/>
      <c r="C295" s="208"/>
      <c r="D295" s="215"/>
      <c r="E295" s="34" t="s">
        <v>646</v>
      </c>
      <c r="F295" s="120">
        <v>230000</v>
      </c>
      <c r="G295" s="114">
        <f t="shared" si="86"/>
        <v>6.4288028255426954E-2</v>
      </c>
      <c r="H295" s="114">
        <v>6.4288028255426954E-2</v>
      </c>
    </row>
    <row r="296" spans="2:10" x14ac:dyDescent="0.25">
      <c r="B296" s="190"/>
      <c r="C296" s="208"/>
      <c r="D296" s="215"/>
      <c r="E296" s="34" t="s">
        <v>403</v>
      </c>
      <c r="F296" s="120">
        <v>90000</v>
      </c>
      <c r="G296" s="114">
        <f t="shared" si="86"/>
        <v>2.5156184969514897E-2</v>
      </c>
      <c r="H296" s="109">
        <f>1-SUM(H292:H295)</f>
        <v>6.5685594087066645E-2</v>
      </c>
      <c r="I296" s="107">
        <f>C292-SUM(F292:F295)</f>
        <v>235000</v>
      </c>
      <c r="J296" t="s">
        <v>300</v>
      </c>
    </row>
    <row r="297" spans="2:10" x14ac:dyDescent="0.25">
      <c r="B297" s="190"/>
      <c r="C297" s="208"/>
      <c r="D297" s="215"/>
      <c r="E297" s="34" t="s">
        <v>647</v>
      </c>
      <c r="F297" s="120">
        <v>73000</v>
      </c>
      <c r="G297" s="114">
        <f t="shared" si="86"/>
        <v>2.0404461141939861E-2</v>
      </c>
    </row>
    <row r="298" spans="2:10" x14ac:dyDescent="0.25">
      <c r="B298" s="190"/>
      <c r="C298" s="208"/>
      <c r="D298" s="215"/>
      <c r="E298" s="34" t="s">
        <v>648</v>
      </c>
      <c r="F298" s="120">
        <v>20000</v>
      </c>
      <c r="G298" s="114">
        <f t="shared" si="86"/>
        <v>5.5902633265588657E-3</v>
      </c>
    </row>
    <row r="299" spans="2:10" x14ac:dyDescent="0.25">
      <c r="B299" s="190"/>
      <c r="C299" s="208"/>
      <c r="D299" s="215"/>
      <c r="E299" s="34" t="s">
        <v>649</v>
      </c>
      <c r="F299" s="120">
        <v>20000</v>
      </c>
      <c r="G299" s="114">
        <f t="shared" si="86"/>
        <v>5.5902633265588657E-3</v>
      </c>
    </row>
    <row r="300" spans="2:10" x14ac:dyDescent="0.25">
      <c r="B300" s="190"/>
      <c r="C300" s="208"/>
      <c r="D300" s="215"/>
      <c r="E300" s="34" t="s">
        <v>650</v>
      </c>
      <c r="F300" s="120">
        <v>15000</v>
      </c>
      <c r="G300" s="114">
        <f t="shared" si="86"/>
        <v>4.1926974949191495E-3</v>
      </c>
    </row>
    <row r="301" spans="2:10" x14ac:dyDescent="0.25">
      <c r="B301" s="190"/>
      <c r="C301" s="208"/>
      <c r="D301" s="215"/>
      <c r="E301" s="34" t="s">
        <v>651</v>
      </c>
      <c r="F301" s="120">
        <v>8000</v>
      </c>
      <c r="G301" s="114">
        <f t="shared" si="86"/>
        <v>2.2361053306235463E-3</v>
      </c>
    </row>
    <row r="302" spans="2:10" x14ac:dyDescent="0.25">
      <c r="B302" s="190"/>
      <c r="C302" s="208"/>
      <c r="D302" s="215"/>
      <c r="E302" s="34" t="s">
        <v>352</v>
      </c>
      <c r="F302" s="120">
        <v>5000</v>
      </c>
      <c r="G302" s="114">
        <f t="shared" si="86"/>
        <v>1.3975658316397164E-3</v>
      </c>
    </row>
    <row r="303" spans="2:10" ht="15.75" thickBot="1" x14ac:dyDescent="0.3">
      <c r="B303" s="191"/>
      <c r="C303" s="209"/>
      <c r="D303" s="216"/>
      <c r="E303" s="41" t="s">
        <v>652</v>
      </c>
      <c r="F303" s="125">
        <v>4000</v>
      </c>
      <c r="G303" s="115">
        <f>F303/$C$292</f>
        <v>1.1180526653117731E-3</v>
      </c>
    </row>
    <row r="304" spans="2:10" x14ac:dyDescent="0.25">
      <c r="B304" s="189" t="s">
        <v>16</v>
      </c>
      <c r="C304" s="207">
        <v>3569779</v>
      </c>
      <c r="D304" s="210">
        <v>3.0708040447465799E-2</v>
      </c>
      <c r="E304" s="159" t="s">
        <v>476</v>
      </c>
      <c r="F304" s="117">
        <v>900000</v>
      </c>
      <c r="G304" s="113">
        <f>F304/$C$304</f>
        <v>0.25211644754479201</v>
      </c>
      <c r="H304" s="113">
        <v>0.25211644754479201</v>
      </c>
    </row>
    <row r="305" spans="2:10" x14ac:dyDescent="0.25">
      <c r="B305" s="190"/>
      <c r="C305" s="208"/>
      <c r="D305" s="211"/>
      <c r="E305" s="154" t="s">
        <v>306</v>
      </c>
      <c r="F305" s="118">
        <v>400000</v>
      </c>
      <c r="G305" s="114">
        <f t="shared" ref="G305:G333" si="87">F305/$C$304</f>
        <v>0.11205175446435199</v>
      </c>
      <c r="H305" s="114">
        <v>0.11205175446435199</v>
      </c>
    </row>
    <row r="306" spans="2:10" x14ac:dyDescent="0.25">
      <c r="B306" s="190"/>
      <c r="C306" s="208"/>
      <c r="D306" s="211"/>
      <c r="E306" s="160" t="s">
        <v>477</v>
      </c>
      <c r="F306" s="120">
        <v>230000</v>
      </c>
      <c r="G306" s="114">
        <f t="shared" si="87"/>
        <v>6.44297588170024E-2</v>
      </c>
      <c r="H306" s="114">
        <v>6.44297588170024E-2</v>
      </c>
    </row>
    <row r="307" spans="2:10" x14ac:dyDescent="0.25">
      <c r="B307" s="190"/>
      <c r="C307" s="208"/>
      <c r="D307" s="211"/>
      <c r="E307" s="160" t="s">
        <v>653</v>
      </c>
      <c r="F307" s="120">
        <v>214000</v>
      </c>
      <c r="G307" s="114">
        <f t="shared" si="87"/>
        <v>5.9947688638428316E-2</v>
      </c>
      <c r="H307" s="114">
        <v>5.9947688638428316E-2</v>
      </c>
    </row>
    <row r="308" spans="2:10" x14ac:dyDescent="0.25">
      <c r="B308" s="190"/>
      <c r="C308" s="208"/>
      <c r="D308" s="211"/>
      <c r="E308" s="154" t="s">
        <v>404</v>
      </c>
      <c r="F308" s="118">
        <v>202000</v>
      </c>
      <c r="G308" s="114">
        <f t="shared" si="87"/>
        <v>5.6586136004497758E-2</v>
      </c>
      <c r="H308" s="114">
        <v>5.6586136004497758E-2</v>
      </c>
    </row>
    <row r="309" spans="2:10" x14ac:dyDescent="0.25">
      <c r="B309" s="190"/>
      <c r="C309" s="208"/>
      <c r="D309" s="211"/>
      <c r="E309" s="160" t="s">
        <v>405</v>
      </c>
      <c r="F309" s="120">
        <v>200000</v>
      </c>
      <c r="G309" s="114">
        <f t="shared" si="87"/>
        <v>5.6025877232175995E-2</v>
      </c>
      <c r="H309" s="114">
        <v>5.6025877232175995E-2</v>
      </c>
    </row>
    <row r="310" spans="2:10" x14ac:dyDescent="0.25">
      <c r="B310" s="190"/>
      <c r="C310" s="208"/>
      <c r="D310" s="211"/>
      <c r="E310" s="154" t="s">
        <v>654</v>
      </c>
      <c r="F310" s="118">
        <v>200000</v>
      </c>
      <c r="G310" s="114">
        <f t="shared" si="87"/>
        <v>5.6025877232175995E-2</v>
      </c>
      <c r="H310" s="114">
        <v>5.6025877232175995E-2</v>
      </c>
    </row>
    <row r="311" spans="2:10" x14ac:dyDescent="0.25">
      <c r="B311" s="190"/>
      <c r="C311" s="208"/>
      <c r="D311" s="211"/>
      <c r="E311" s="160" t="s">
        <v>655</v>
      </c>
      <c r="F311" s="120">
        <v>167000</v>
      </c>
      <c r="G311" s="114">
        <f t="shared" si="87"/>
        <v>4.6781607488866957E-2</v>
      </c>
      <c r="H311" s="114">
        <v>4.6781607488866957E-2</v>
      </c>
    </row>
    <row r="312" spans="2:10" x14ac:dyDescent="0.25">
      <c r="B312" s="190"/>
      <c r="C312" s="208"/>
      <c r="D312" s="211"/>
      <c r="E312" s="154" t="s">
        <v>406</v>
      </c>
      <c r="F312" s="118">
        <v>135310</v>
      </c>
      <c r="G312" s="114">
        <f t="shared" si="87"/>
        <v>3.7904307241428674E-2</v>
      </c>
      <c r="H312" s="114">
        <v>3.7904307241428674E-2</v>
      </c>
    </row>
    <row r="313" spans="2:10" x14ac:dyDescent="0.25">
      <c r="B313" s="190"/>
      <c r="C313" s="208"/>
      <c r="D313" s="211"/>
      <c r="E313" s="160" t="s">
        <v>656</v>
      </c>
      <c r="F313" s="120">
        <v>123000</v>
      </c>
      <c r="G313" s="114">
        <f t="shared" si="87"/>
        <v>3.4455914497788238E-2</v>
      </c>
      <c r="H313" s="114">
        <v>3.4455914497788238E-2</v>
      </c>
    </row>
    <row r="314" spans="2:10" x14ac:dyDescent="0.25">
      <c r="B314" s="190"/>
      <c r="C314" s="208"/>
      <c r="D314" s="211"/>
      <c r="E314" s="154" t="s">
        <v>1754</v>
      </c>
      <c r="F314" s="118">
        <v>122000</v>
      </c>
      <c r="G314" s="114">
        <f t="shared" si="87"/>
        <v>3.417578511162736E-2</v>
      </c>
      <c r="H314" s="114">
        <v>3.417578511162736E-2</v>
      </c>
    </row>
    <row r="315" spans="2:10" x14ac:dyDescent="0.25">
      <c r="B315" s="190"/>
      <c r="C315" s="208"/>
      <c r="D315" s="211"/>
      <c r="E315" s="160" t="s">
        <v>657</v>
      </c>
      <c r="F315" s="120">
        <v>112000</v>
      </c>
      <c r="G315" s="114">
        <f t="shared" si="87"/>
        <v>3.1374491250018559E-2</v>
      </c>
      <c r="H315" s="114">
        <v>3.1374491250018559E-2</v>
      </c>
    </row>
    <row r="316" spans="2:10" x14ac:dyDescent="0.25">
      <c r="B316" s="190"/>
      <c r="C316" s="208"/>
      <c r="D316" s="211"/>
      <c r="E316" s="154" t="s">
        <v>407</v>
      </c>
      <c r="F316" s="118">
        <v>100000</v>
      </c>
      <c r="G316" s="114">
        <f t="shared" si="87"/>
        <v>2.8012938616087998E-2</v>
      </c>
      <c r="H316" s="109">
        <f>1-SUM(H304:H315)</f>
        <v>0.1581243544768457</v>
      </c>
      <c r="I316" s="107">
        <f>C304-SUM(F304:F315)</f>
        <v>564469</v>
      </c>
      <c r="J316" t="s">
        <v>300</v>
      </c>
    </row>
    <row r="317" spans="2:10" x14ac:dyDescent="0.25">
      <c r="B317" s="190"/>
      <c r="C317" s="208"/>
      <c r="D317" s="211"/>
      <c r="E317" s="160" t="s">
        <v>658</v>
      </c>
      <c r="F317" s="120">
        <v>60000</v>
      </c>
      <c r="G317" s="114">
        <f t="shared" si="87"/>
        <v>1.6807763169652799E-2</v>
      </c>
    </row>
    <row r="318" spans="2:10" x14ac:dyDescent="0.25">
      <c r="B318" s="190"/>
      <c r="C318" s="208"/>
      <c r="D318" s="211"/>
      <c r="E318" s="154" t="s">
        <v>659</v>
      </c>
      <c r="F318" s="118">
        <v>50000</v>
      </c>
      <c r="G318" s="114">
        <f t="shared" si="87"/>
        <v>1.4006469308043999E-2</v>
      </c>
    </row>
    <row r="319" spans="2:10" x14ac:dyDescent="0.25">
      <c r="B319" s="190"/>
      <c r="C319" s="208"/>
      <c r="D319" s="211"/>
      <c r="E319" s="154" t="s">
        <v>408</v>
      </c>
      <c r="F319" s="118">
        <v>49701.436999999998</v>
      </c>
      <c r="G319" s="114">
        <f t="shared" si="87"/>
        <v>1.3922833038123647E-2</v>
      </c>
    </row>
    <row r="320" spans="2:10" x14ac:dyDescent="0.25">
      <c r="B320" s="190"/>
      <c r="C320" s="208"/>
      <c r="D320" s="211"/>
      <c r="E320" s="154" t="s">
        <v>409</v>
      </c>
      <c r="F320" s="118">
        <v>45298.563000000002</v>
      </c>
      <c r="G320" s="114">
        <f t="shared" si="87"/>
        <v>1.2689458647159951E-2</v>
      </c>
    </row>
    <row r="321" spans="2:7" x14ac:dyDescent="0.25">
      <c r="B321" s="190"/>
      <c r="C321" s="208"/>
      <c r="D321" s="211"/>
      <c r="E321" s="160" t="s">
        <v>660</v>
      </c>
      <c r="F321" s="120">
        <v>38600</v>
      </c>
      <c r="G321" s="114">
        <f t="shared" si="87"/>
        <v>1.0812994305809967E-2</v>
      </c>
    </row>
    <row r="322" spans="2:7" x14ac:dyDescent="0.25">
      <c r="B322" s="190"/>
      <c r="C322" s="208"/>
      <c r="D322" s="211"/>
      <c r="E322" s="160" t="s">
        <v>1753</v>
      </c>
      <c r="F322" s="120">
        <v>34469</v>
      </c>
      <c r="G322" s="114">
        <f t="shared" si="87"/>
        <v>9.6557798115793729E-3</v>
      </c>
    </row>
    <row r="323" spans="2:7" x14ac:dyDescent="0.25">
      <c r="B323" s="190"/>
      <c r="C323" s="208"/>
      <c r="D323" s="211"/>
      <c r="E323" s="160" t="s">
        <v>410</v>
      </c>
      <c r="F323" s="120">
        <v>33000</v>
      </c>
      <c r="G323" s="114">
        <f t="shared" si="87"/>
        <v>9.2442697433090387E-3</v>
      </c>
    </row>
    <row r="324" spans="2:7" x14ac:dyDescent="0.25">
      <c r="B324" s="190"/>
      <c r="C324" s="208"/>
      <c r="D324" s="211"/>
      <c r="E324" s="160" t="s">
        <v>661</v>
      </c>
      <c r="F324" s="120">
        <v>27000</v>
      </c>
      <c r="G324" s="114">
        <f t="shared" si="87"/>
        <v>7.5634934263437599E-3</v>
      </c>
    </row>
    <row r="325" spans="2:7" x14ac:dyDescent="0.25">
      <c r="B325" s="190"/>
      <c r="C325" s="208"/>
      <c r="D325" s="211"/>
      <c r="E325" s="160" t="s">
        <v>662</v>
      </c>
      <c r="F325" s="120">
        <v>22000</v>
      </c>
      <c r="G325" s="114">
        <f t="shared" si="87"/>
        <v>6.16284649553936E-3</v>
      </c>
    </row>
    <row r="326" spans="2:7" x14ac:dyDescent="0.25">
      <c r="B326" s="190"/>
      <c r="C326" s="208"/>
      <c r="D326" s="211"/>
      <c r="E326" s="160" t="s">
        <v>663</v>
      </c>
      <c r="F326" s="120">
        <v>20000</v>
      </c>
      <c r="G326" s="114">
        <f t="shared" si="87"/>
        <v>5.6025877232175995E-3</v>
      </c>
    </row>
    <row r="327" spans="2:7" x14ac:dyDescent="0.25">
      <c r="B327" s="190"/>
      <c r="C327" s="208"/>
      <c r="D327" s="211"/>
      <c r="E327" s="160" t="s">
        <v>1749</v>
      </c>
      <c r="F327" s="120">
        <v>20000</v>
      </c>
      <c r="G327" s="114">
        <f t="shared" si="87"/>
        <v>5.6025877232175995E-3</v>
      </c>
    </row>
    <row r="328" spans="2:7" x14ac:dyDescent="0.25">
      <c r="B328" s="190"/>
      <c r="C328" s="208"/>
      <c r="D328" s="211"/>
      <c r="E328" s="160" t="s">
        <v>664</v>
      </c>
      <c r="F328" s="120">
        <v>20000</v>
      </c>
      <c r="G328" s="114">
        <f t="shared" si="87"/>
        <v>5.6025877232175995E-3</v>
      </c>
    </row>
    <row r="329" spans="2:7" x14ac:dyDescent="0.25">
      <c r="B329" s="190"/>
      <c r="C329" s="208"/>
      <c r="D329" s="211"/>
      <c r="E329" s="160" t="s">
        <v>1752</v>
      </c>
      <c r="F329" s="120">
        <v>14400</v>
      </c>
      <c r="G329" s="114">
        <f t="shared" si="87"/>
        <v>4.0338631607166721E-3</v>
      </c>
    </row>
    <row r="330" spans="2:7" x14ac:dyDescent="0.25">
      <c r="B330" s="190"/>
      <c r="C330" s="208"/>
      <c r="D330" s="211"/>
      <c r="E330" s="160" t="s">
        <v>1751</v>
      </c>
      <c r="F330" s="120">
        <v>10000</v>
      </c>
      <c r="G330" s="114">
        <f t="shared" si="87"/>
        <v>2.8012938616087998E-3</v>
      </c>
    </row>
    <row r="331" spans="2:7" x14ac:dyDescent="0.25">
      <c r="B331" s="190"/>
      <c r="C331" s="208"/>
      <c r="D331" s="211"/>
      <c r="E331" s="160" t="s">
        <v>538</v>
      </c>
      <c r="F331" s="120">
        <v>10000</v>
      </c>
      <c r="G331" s="114">
        <f t="shared" si="87"/>
        <v>2.8012938616087998E-3</v>
      </c>
    </row>
    <row r="332" spans="2:7" x14ac:dyDescent="0.25">
      <c r="B332" s="190"/>
      <c r="C332" s="208"/>
      <c r="D332" s="211"/>
      <c r="E332" s="160" t="s">
        <v>665</v>
      </c>
      <c r="F332" s="120">
        <v>5000</v>
      </c>
      <c r="G332" s="114">
        <f t="shared" si="87"/>
        <v>1.4006469308043999E-3</v>
      </c>
    </row>
    <row r="333" spans="2:7" ht="15.75" thickBot="1" x14ac:dyDescent="0.3">
      <c r="B333" s="190"/>
      <c r="C333" s="209"/>
      <c r="D333" s="211"/>
      <c r="E333" s="161" t="s">
        <v>411</v>
      </c>
      <c r="F333" s="138">
        <v>5000</v>
      </c>
      <c r="G333" s="114">
        <f t="shared" si="87"/>
        <v>1.4006469308043999E-3</v>
      </c>
    </row>
    <row r="334" spans="2:7" x14ac:dyDescent="0.25">
      <c r="B334" s="183" t="s">
        <v>430</v>
      </c>
      <c r="C334" s="195">
        <v>3219300</v>
      </c>
      <c r="D334" s="192">
        <v>2.76931413996571E-2</v>
      </c>
      <c r="E334" s="159" t="s">
        <v>1714</v>
      </c>
      <c r="F334" s="139">
        <v>1900000</v>
      </c>
      <c r="G334" s="140">
        <f>F334/$C$334</f>
        <v>0.59019041406516948</v>
      </c>
    </row>
    <row r="335" spans="2:7" x14ac:dyDescent="0.25">
      <c r="B335" s="184"/>
      <c r="C335" s="196"/>
      <c r="D335" s="193"/>
      <c r="E335" s="153" t="s">
        <v>1715</v>
      </c>
      <c r="F335" s="137">
        <v>1200000</v>
      </c>
      <c r="G335" s="141">
        <f t="shared" ref="G335:G337" si="88">F335/$C$334</f>
        <v>0.37275184046221227</v>
      </c>
    </row>
    <row r="336" spans="2:7" x14ac:dyDescent="0.25">
      <c r="B336" s="184"/>
      <c r="C336" s="196"/>
      <c r="D336" s="193"/>
      <c r="E336" s="153" t="s">
        <v>1716</v>
      </c>
      <c r="F336" s="137">
        <v>109300</v>
      </c>
      <c r="G336" s="141">
        <f t="shared" si="88"/>
        <v>3.3951480135433171E-2</v>
      </c>
    </row>
    <row r="337" spans="2:7" ht="15.75" thickBot="1" x14ac:dyDescent="0.3">
      <c r="B337" s="185"/>
      <c r="C337" s="197"/>
      <c r="D337" s="194"/>
      <c r="E337" s="155" t="s">
        <v>1717</v>
      </c>
      <c r="F337" s="144">
        <v>10000</v>
      </c>
      <c r="G337" s="145">
        <f t="shared" si="88"/>
        <v>3.1062653371851023E-3</v>
      </c>
    </row>
    <row r="338" spans="2:7" ht="15.75" thickBot="1" x14ac:dyDescent="0.3">
      <c r="B338" s="156" t="s">
        <v>446</v>
      </c>
      <c r="C338" s="158">
        <v>2955698</v>
      </c>
      <c r="D338" s="157">
        <v>2.54255778115378E-2</v>
      </c>
      <c r="E338" s="142" t="s">
        <v>1698</v>
      </c>
      <c r="F338" s="143">
        <v>2955698</v>
      </c>
      <c r="G338" s="145">
        <f>F338/C338</f>
        <v>1</v>
      </c>
    </row>
    <row r="339" spans="2:7" x14ac:dyDescent="0.25">
      <c r="B339" s="189" t="s">
        <v>438</v>
      </c>
      <c r="C339" s="177">
        <v>2430215.3049999997</v>
      </c>
      <c r="D339" s="180">
        <v>2.0905257687377901E-2</v>
      </c>
      <c r="E339" s="152" t="s">
        <v>1718</v>
      </c>
      <c r="F339" s="147">
        <v>646587.42799999996</v>
      </c>
      <c r="G339" s="140">
        <f>F339/$C$339</f>
        <v>0.26606178747606896</v>
      </c>
    </row>
    <row r="340" spans="2:7" x14ac:dyDescent="0.25">
      <c r="B340" s="190"/>
      <c r="C340" s="178"/>
      <c r="D340" s="181"/>
      <c r="E340" s="154" t="s">
        <v>1719</v>
      </c>
      <c r="F340" s="136">
        <v>300000</v>
      </c>
      <c r="G340" s="141">
        <f t="shared" ref="G340:G347" si="89">F340/$C$339</f>
        <v>0.12344585246532304</v>
      </c>
    </row>
    <row r="341" spans="2:7" x14ac:dyDescent="0.25">
      <c r="B341" s="190"/>
      <c r="C341" s="178"/>
      <c r="D341" s="181"/>
      <c r="E341" s="154" t="s">
        <v>1720</v>
      </c>
      <c r="F341" s="136">
        <v>300000</v>
      </c>
      <c r="G341" s="141">
        <f t="shared" si="89"/>
        <v>0.12344585246532304</v>
      </c>
    </row>
    <row r="342" spans="2:7" x14ac:dyDescent="0.25">
      <c r="B342" s="190"/>
      <c r="C342" s="178"/>
      <c r="D342" s="181"/>
      <c r="E342" s="153" t="s">
        <v>1699</v>
      </c>
      <c r="F342" s="137">
        <v>216017.24300000002</v>
      </c>
      <c r="G342" s="141">
        <f t="shared" si="89"/>
        <v>8.8888109031146134E-2</v>
      </c>
    </row>
    <row r="343" spans="2:7" x14ac:dyDescent="0.25">
      <c r="B343" s="190"/>
      <c r="C343" s="178"/>
      <c r="D343" s="181"/>
      <c r="E343" s="153" t="s">
        <v>1721</v>
      </c>
      <c r="F343" s="137">
        <v>150000</v>
      </c>
      <c r="G343" s="141">
        <f t="shared" si="89"/>
        <v>6.1722926232661519E-2</v>
      </c>
    </row>
    <row r="344" spans="2:7" x14ac:dyDescent="0.25">
      <c r="B344" s="190"/>
      <c r="C344" s="178"/>
      <c r="D344" s="181"/>
      <c r="E344" s="153" t="s">
        <v>1722</v>
      </c>
      <c r="F344" s="137">
        <v>100000</v>
      </c>
      <c r="G344" s="141">
        <f t="shared" si="89"/>
        <v>4.1148617488441015E-2</v>
      </c>
    </row>
    <row r="345" spans="2:7" x14ac:dyDescent="0.25">
      <c r="B345" s="190"/>
      <c r="C345" s="178"/>
      <c r="D345" s="181"/>
      <c r="E345" s="153" t="s">
        <v>1723</v>
      </c>
      <c r="F345" s="137">
        <v>100000</v>
      </c>
      <c r="G345" s="141">
        <f t="shared" si="89"/>
        <v>4.1148617488441015E-2</v>
      </c>
    </row>
    <row r="346" spans="2:7" x14ac:dyDescent="0.25">
      <c r="B346" s="190"/>
      <c r="C346" s="178"/>
      <c r="D346" s="181"/>
      <c r="E346" s="153" t="s">
        <v>1702</v>
      </c>
      <c r="F346" s="137">
        <v>100000</v>
      </c>
      <c r="G346" s="141">
        <f t="shared" si="89"/>
        <v>4.1148617488441015E-2</v>
      </c>
    </row>
    <row r="347" spans="2:7" x14ac:dyDescent="0.25">
      <c r="B347" s="190"/>
      <c r="C347" s="178"/>
      <c r="D347" s="181"/>
      <c r="E347" s="153" t="s">
        <v>1700</v>
      </c>
      <c r="F347" s="137">
        <v>80000</v>
      </c>
      <c r="G347" s="141">
        <f t="shared" si="89"/>
        <v>3.2918893990752811E-2</v>
      </c>
    </row>
    <row r="348" spans="2:7" x14ac:dyDescent="0.25">
      <c r="B348" s="190"/>
      <c r="C348" s="178"/>
      <c r="D348" s="181"/>
      <c r="E348" s="153" t="s">
        <v>1701</v>
      </c>
      <c r="F348" s="137">
        <v>80000</v>
      </c>
      <c r="G348" s="141">
        <f>F348/$C$339</f>
        <v>3.2918893990752811E-2</v>
      </c>
    </row>
    <row r="349" spans="2:7" ht="15.75" thickBot="1" x14ac:dyDescent="0.3">
      <c r="B349" s="191"/>
      <c r="C349" s="179"/>
      <c r="D349" s="182"/>
      <c r="E349" s="155" t="s">
        <v>1703</v>
      </c>
      <c r="F349" s="144">
        <f>C339-SUM(F339:F348)</f>
        <v>357610.63399999985</v>
      </c>
      <c r="G349" s="145">
        <f>F349/$C$339</f>
        <v>0.14715183188264871</v>
      </c>
    </row>
    <row r="350" spans="2:7" x14ac:dyDescent="0.25">
      <c r="B350" s="183" t="s">
        <v>449</v>
      </c>
      <c r="C350" s="177">
        <v>2284920</v>
      </c>
      <c r="D350" s="180">
        <v>1.9558576364067201E-2</v>
      </c>
      <c r="E350" s="152" t="s">
        <v>1704</v>
      </c>
      <c r="F350" s="147">
        <v>1000000</v>
      </c>
      <c r="G350" s="148">
        <f>F350/$C$350</f>
        <v>0.43765208409922446</v>
      </c>
    </row>
    <row r="351" spans="2:7" x14ac:dyDescent="0.25">
      <c r="B351" s="184"/>
      <c r="C351" s="178"/>
      <c r="D351" s="181"/>
      <c r="E351" s="153" t="s">
        <v>1724</v>
      </c>
      <c r="F351" s="137">
        <v>617420</v>
      </c>
      <c r="G351" s="149">
        <f t="shared" ref="G351:G354" si="90">F351/$C$350</f>
        <v>0.27021514976454319</v>
      </c>
    </row>
    <row r="352" spans="2:7" x14ac:dyDescent="0.25">
      <c r="B352" s="184"/>
      <c r="C352" s="178"/>
      <c r="D352" s="181"/>
      <c r="E352" s="153" t="s">
        <v>1705</v>
      </c>
      <c r="F352" s="137">
        <v>180000</v>
      </c>
      <c r="G352" s="149">
        <f t="shared" si="90"/>
        <v>7.87773751378604E-2</v>
      </c>
    </row>
    <row r="353" spans="2:7" x14ac:dyDescent="0.25">
      <c r="B353" s="184"/>
      <c r="C353" s="178"/>
      <c r="D353" s="181"/>
      <c r="E353" s="153" t="s">
        <v>1725</v>
      </c>
      <c r="F353" s="137">
        <v>170000</v>
      </c>
      <c r="G353" s="149">
        <f t="shared" si="90"/>
        <v>7.4400854296868157E-2</v>
      </c>
    </row>
    <row r="354" spans="2:7" x14ac:dyDescent="0.25">
      <c r="B354" s="184"/>
      <c r="C354" s="178"/>
      <c r="D354" s="181"/>
      <c r="E354" s="153" t="s">
        <v>1726</v>
      </c>
      <c r="F354" s="137">
        <v>90000</v>
      </c>
      <c r="G354" s="149">
        <f t="shared" si="90"/>
        <v>3.93886875689302E-2</v>
      </c>
    </row>
    <row r="355" spans="2:7" x14ac:dyDescent="0.25">
      <c r="B355" s="184"/>
      <c r="C355" s="178"/>
      <c r="D355" s="181"/>
      <c r="E355" s="153" t="s">
        <v>1727</v>
      </c>
      <c r="F355" s="137">
        <v>90000</v>
      </c>
      <c r="G355" s="149">
        <f>F355/$C$350</f>
        <v>3.93886875689302E-2</v>
      </c>
    </row>
    <row r="356" spans="2:7" ht="15.75" thickBot="1" x14ac:dyDescent="0.3">
      <c r="B356" s="185"/>
      <c r="C356" s="179"/>
      <c r="D356" s="182"/>
      <c r="E356" s="155" t="s">
        <v>1703</v>
      </c>
      <c r="F356" s="144">
        <f>C350-SUM(F350:F355)</f>
        <v>137500</v>
      </c>
      <c r="G356" s="146">
        <f>F356/$C$350</f>
        <v>6.0177161563643368E-2</v>
      </c>
    </row>
    <row r="357" spans="2:7" x14ac:dyDescent="0.25">
      <c r="B357" s="189" t="s">
        <v>297</v>
      </c>
      <c r="C357" s="177">
        <v>24145181.822648101</v>
      </c>
      <c r="D357" s="186">
        <v>0.2077022751328004</v>
      </c>
      <c r="E357" s="152" t="s">
        <v>1728</v>
      </c>
      <c r="F357" s="147">
        <v>610700</v>
      </c>
      <c r="G357" s="140">
        <f>F357/$C$357</f>
        <v>2.5292830863139968E-2</v>
      </c>
    </row>
    <row r="358" spans="2:7" x14ac:dyDescent="0.25">
      <c r="B358" s="190"/>
      <c r="C358" s="178"/>
      <c r="D358" s="187"/>
      <c r="E358" s="153" t="s">
        <v>1729</v>
      </c>
      <c r="F358" s="137">
        <v>550039</v>
      </c>
      <c r="G358" s="141">
        <f t="shared" ref="G358:G387" si="91">F358/$C$357</f>
        <v>2.278048697417823E-2</v>
      </c>
    </row>
    <row r="359" spans="2:7" x14ac:dyDescent="0.25">
      <c r="B359" s="190"/>
      <c r="C359" s="178"/>
      <c r="D359" s="187"/>
      <c r="E359" s="153" t="s">
        <v>1730</v>
      </c>
      <c r="F359" s="137">
        <v>442163</v>
      </c>
      <c r="G359" s="141">
        <f t="shared" si="91"/>
        <v>1.8312680486226557E-2</v>
      </c>
    </row>
    <row r="360" spans="2:7" x14ac:dyDescent="0.25">
      <c r="B360" s="190"/>
      <c r="C360" s="178"/>
      <c r="D360" s="187"/>
      <c r="E360" s="153" t="s">
        <v>1706</v>
      </c>
      <c r="F360" s="137">
        <v>380000</v>
      </c>
      <c r="G360" s="141">
        <f t="shared" si="91"/>
        <v>1.5738129569335495E-2</v>
      </c>
    </row>
    <row r="361" spans="2:7" x14ac:dyDescent="0.25">
      <c r="B361" s="190"/>
      <c r="C361" s="178"/>
      <c r="D361" s="187"/>
      <c r="E361" s="153" t="s">
        <v>1712</v>
      </c>
      <c r="F361" s="137">
        <v>355600</v>
      </c>
      <c r="G361" s="141">
        <f t="shared" si="91"/>
        <v>1.4727575986462375E-2</v>
      </c>
    </row>
    <row r="362" spans="2:7" x14ac:dyDescent="0.25">
      <c r="B362" s="190"/>
      <c r="C362" s="178"/>
      <c r="D362" s="187"/>
      <c r="E362" s="154" t="s">
        <v>1731</v>
      </c>
      <c r="F362" s="136">
        <v>341947</v>
      </c>
      <c r="G362" s="141">
        <f t="shared" si="91"/>
        <v>1.4162121557488328E-2</v>
      </c>
    </row>
    <row r="363" spans="2:7" x14ac:dyDescent="0.25">
      <c r="B363" s="190"/>
      <c r="C363" s="178"/>
      <c r="D363" s="187"/>
      <c r="E363" s="153" t="s">
        <v>1732</v>
      </c>
      <c r="F363" s="137">
        <v>309392</v>
      </c>
      <c r="G363" s="141">
        <f t="shared" si="91"/>
        <v>1.2813819430831179E-2</v>
      </c>
    </row>
    <row r="364" spans="2:7" x14ac:dyDescent="0.25">
      <c r="B364" s="190"/>
      <c r="C364" s="178"/>
      <c r="D364" s="187"/>
      <c r="E364" s="153" t="s">
        <v>1733</v>
      </c>
      <c r="F364" s="137">
        <v>300015.951</v>
      </c>
      <c r="G364" s="141">
        <f t="shared" si="91"/>
        <v>1.2425499762382657E-2</v>
      </c>
    </row>
    <row r="365" spans="2:7" x14ac:dyDescent="0.25">
      <c r="B365" s="190"/>
      <c r="C365" s="178"/>
      <c r="D365" s="187"/>
      <c r="E365" s="154" t="s">
        <v>1734</v>
      </c>
      <c r="F365" s="136">
        <v>300000</v>
      </c>
      <c r="G365" s="141">
        <f t="shared" si="91"/>
        <v>1.2424839133685918E-2</v>
      </c>
    </row>
    <row r="366" spans="2:7" x14ac:dyDescent="0.25">
      <c r="B366" s="190"/>
      <c r="C366" s="178"/>
      <c r="D366" s="187"/>
      <c r="E366" s="153" t="s">
        <v>1735</v>
      </c>
      <c r="F366" s="137">
        <v>250000</v>
      </c>
      <c r="G366" s="141">
        <f t="shared" si="91"/>
        <v>1.0354032611404931E-2</v>
      </c>
    </row>
    <row r="367" spans="2:7" x14ac:dyDescent="0.25">
      <c r="B367" s="190"/>
      <c r="C367" s="178"/>
      <c r="D367" s="187"/>
      <c r="E367" s="153" t="s">
        <v>1707</v>
      </c>
      <c r="F367" s="137">
        <v>250000</v>
      </c>
      <c r="G367" s="141">
        <f t="shared" si="91"/>
        <v>1.0354032611404931E-2</v>
      </c>
    </row>
    <row r="368" spans="2:7" x14ac:dyDescent="0.25">
      <c r="B368" s="190"/>
      <c r="C368" s="178"/>
      <c r="D368" s="187"/>
      <c r="E368" s="153" t="s">
        <v>1736</v>
      </c>
      <c r="F368" s="137">
        <v>250000</v>
      </c>
      <c r="G368" s="141">
        <f t="shared" si="91"/>
        <v>1.0354032611404931E-2</v>
      </c>
    </row>
    <row r="369" spans="2:7" x14ac:dyDescent="0.25">
      <c r="B369" s="190"/>
      <c r="C369" s="178"/>
      <c r="D369" s="187"/>
      <c r="E369" s="154" t="s">
        <v>1737</v>
      </c>
      <c r="F369" s="136">
        <v>246541</v>
      </c>
      <c r="G369" s="141">
        <f t="shared" si="91"/>
        <v>1.0210774216193532E-2</v>
      </c>
    </row>
    <row r="370" spans="2:7" x14ac:dyDescent="0.25">
      <c r="B370" s="190"/>
      <c r="C370" s="178"/>
      <c r="D370" s="187"/>
      <c r="E370" s="153" t="s">
        <v>1708</v>
      </c>
      <c r="F370" s="137">
        <v>239144.37899999999</v>
      </c>
      <c r="G370" s="141">
        <f t="shared" si="91"/>
        <v>9.9044347960007221E-3</v>
      </c>
    </row>
    <row r="371" spans="2:7" x14ac:dyDescent="0.25">
      <c r="B371" s="190"/>
      <c r="C371" s="178"/>
      <c r="D371" s="187"/>
      <c r="E371" s="153" t="s">
        <v>1738</v>
      </c>
      <c r="F371" s="137">
        <v>230500</v>
      </c>
      <c r="G371" s="141">
        <f t="shared" si="91"/>
        <v>9.5464180677153464E-3</v>
      </c>
    </row>
    <row r="372" spans="2:7" x14ac:dyDescent="0.25">
      <c r="B372" s="190"/>
      <c r="C372" s="178"/>
      <c r="D372" s="187"/>
      <c r="E372" s="153" t="s">
        <v>1739</v>
      </c>
      <c r="F372" s="137">
        <v>220000</v>
      </c>
      <c r="G372" s="141">
        <f t="shared" si="91"/>
        <v>9.1115486980363394E-3</v>
      </c>
    </row>
    <row r="373" spans="2:7" x14ac:dyDescent="0.25">
      <c r="B373" s="190"/>
      <c r="C373" s="178"/>
      <c r="D373" s="187"/>
      <c r="E373" s="154" t="s">
        <v>1740</v>
      </c>
      <c r="F373" s="136">
        <v>200000</v>
      </c>
      <c r="G373" s="141">
        <f t="shared" si="91"/>
        <v>8.2832260891239455E-3</v>
      </c>
    </row>
    <row r="374" spans="2:7" x14ac:dyDescent="0.25">
      <c r="B374" s="190"/>
      <c r="C374" s="178"/>
      <c r="D374" s="187"/>
      <c r="E374" s="154" t="s">
        <v>1741</v>
      </c>
      <c r="F374" s="136">
        <v>200000</v>
      </c>
      <c r="G374" s="141">
        <f t="shared" si="91"/>
        <v>8.2832260891239455E-3</v>
      </c>
    </row>
    <row r="375" spans="2:7" x14ac:dyDescent="0.25">
      <c r="B375" s="190"/>
      <c r="C375" s="178"/>
      <c r="D375" s="187"/>
      <c r="E375" s="153" t="s">
        <v>1709</v>
      </c>
      <c r="F375" s="137">
        <v>194000</v>
      </c>
      <c r="G375" s="141">
        <f t="shared" si="91"/>
        <v>8.0347293064502272E-3</v>
      </c>
    </row>
    <row r="376" spans="2:7" x14ac:dyDescent="0.25">
      <c r="B376" s="190"/>
      <c r="C376" s="178"/>
      <c r="D376" s="187"/>
      <c r="E376" s="153" t="s">
        <v>1713</v>
      </c>
      <c r="F376" s="137">
        <v>175338</v>
      </c>
      <c r="G376" s="141">
        <f t="shared" si="91"/>
        <v>7.2618214800740715E-3</v>
      </c>
    </row>
    <row r="377" spans="2:7" x14ac:dyDescent="0.25">
      <c r="B377" s="190"/>
      <c r="C377" s="178"/>
      <c r="D377" s="187"/>
      <c r="E377" s="154" t="s">
        <v>1742</v>
      </c>
      <c r="F377" s="136">
        <v>169423</v>
      </c>
      <c r="G377" s="141">
        <f t="shared" si="91"/>
        <v>7.0168450684882306E-3</v>
      </c>
    </row>
    <row r="378" spans="2:7" x14ac:dyDescent="0.25">
      <c r="B378" s="190"/>
      <c r="C378" s="178"/>
      <c r="D378" s="187"/>
      <c r="E378" s="153" t="s">
        <v>1743</v>
      </c>
      <c r="F378" s="137">
        <v>164080</v>
      </c>
      <c r="G378" s="141">
        <f t="shared" si="91"/>
        <v>6.7955586835172846E-3</v>
      </c>
    </row>
    <row r="379" spans="2:7" x14ac:dyDescent="0.25">
      <c r="B379" s="190"/>
      <c r="C379" s="178"/>
      <c r="D379" s="187"/>
      <c r="E379" s="153" t="s">
        <v>1744</v>
      </c>
      <c r="F379" s="137">
        <v>163650</v>
      </c>
      <c r="G379" s="141">
        <f t="shared" si="91"/>
        <v>6.7777497474256687E-3</v>
      </c>
    </row>
    <row r="380" spans="2:7" x14ac:dyDescent="0.25">
      <c r="B380" s="190"/>
      <c r="C380" s="178"/>
      <c r="D380" s="187"/>
      <c r="E380" s="154" t="s">
        <v>1710</v>
      </c>
      <c r="F380" s="136">
        <v>157950</v>
      </c>
      <c r="G380" s="141">
        <f t="shared" si="91"/>
        <v>6.5416778038856361E-3</v>
      </c>
    </row>
    <row r="381" spans="2:7" x14ac:dyDescent="0.25">
      <c r="B381" s="190"/>
      <c r="C381" s="178"/>
      <c r="D381" s="187"/>
      <c r="E381" s="153" t="s">
        <v>1745</v>
      </c>
      <c r="F381" s="137">
        <v>144896</v>
      </c>
      <c r="G381" s="141">
        <f t="shared" si="91"/>
        <v>6.0010316370485159E-3</v>
      </c>
    </row>
    <row r="382" spans="2:7" x14ac:dyDescent="0.25">
      <c r="B382" s="190"/>
      <c r="C382" s="178"/>
      <c r="D382" s="187"/>
      <c r="E382" s="153" t="s">
        <v>1746</v>
      </c>
      <c r="F382" s="137">
        <v>136235.24900000001</v>
      </c>
      <c r="G382" s="141">
        <f t="shared" si="91"/>
        <v>5.6423368438754846E-3</v>
      </c>
    </row>
    <row r="383" spans="2:7" x14ac:dyDescent="0.25">
      <c r="B383" s="190"/>
      <c r="C383" s="178"/>
      <c r="D383" s="187"/>
      <c r="E383" s="154" t="s">
        <v>1747</v>
      </c>
      <c r="F383" s="136">
        <v>135000</v>
      </c>
      <c r="G383" s="141">
        <f t="shared" si="91"/>
        <v>5.5911776101586633E-3</v>
      </c>
    </row>
    <row r="384" spans="2:7" x14ac:dyDescent="0.25">
      <c r="B384" s="190"/>
      <c r="C384" s="178"/>
      <c r="D384" s="187"/>
      <c r="E384" s="153" t="s">
        <v>1750</v>
      </c>
      <c r="F384" s="137">
        <v>130000</v>
      </c>
      <c r="G384" s="141">
        <f t="shared" si="91"/>
        <v>5.3840969579305644E-3</v>
      </c>
    </row>
    <row r="385" spans="2:7" x14ac:dyDescent="0.25">
      <c r="B385" s="190"/>
      <c r="C385" s="178"/>
      <c r="D385" s="187"/>
      <c r="E385" s="153" t="s">
        <v>1711</v>
      </c>
      <c r="F385" s="137">
        <v>130000</v>
      </c>
      <c r="G385" s="141">
        <f t="shared" si="91"/>
        <v>5.3840969579305644E-3</v>
      </c>
    </row>
    <row r="386" spans="2:7" x14ac:dyDescent="0.25">
      <c r="B386" s="190"/>
      <c r="C386" s="178"/>
      <c r="D386" s="187"/>
      <c r="E386" s="154" t="s">
        <v>1748</v>
      </c>
      <c r="F386" s="136">
        <v>119634</v>
      </c>
      <c r="G386" s="141">
        <f t="shared" si="91"/>
        <v>4.9547773497312705E-3</v>
      </c>
    </row>
    <row r="387" spans="2:7" ht="15.75" thickBot="1" x14ac:dyDescent="0.3">
      <c r="B387" s="191"/>
      <c r="C387" s="179"/>
      <c r="D387" s="188"/>
      <c r="E387" s="150" t="s">
        <v>1703</v>
      </c>
      <c r="F387" s="151">
        <f>C357-SUM(F357:F386)</f>
        <v>16648933.243648101</v>
      </c>
      <c r="G387" s="145">
        <f t="shared" si="91"/>
        <v>0.68953439099934444</v>
      </c>
    </row>
    <row r="390" spans="2:7" x14ac:dyDescent="0.25">
      <c r="B390" s="97" t="s">
        <v>415</v>
      </c>
    </row>
    <row r="391" spans="2:7" x14ac:dyDescent="0.25">
      <c r="B391" s="97" t="s">
        <v>416</v>
      </c>
    </row>
  </sheetData>
  <sortState xmlns:xlrd2="http://schemas.microsoft.com/office/spreadsheetml/2017/richdata2" ref="E350:F361">
    <sortCondition descending="1" ref="F350:F361"/>
  </sortState>
  <mergeCells count="39">
    <mergeCell ref="B5:B34"/>
    <mergeCell ref="C5:C34"/>
    <mergeCell ref="D5:D34"/>
    <mergeCell ref="B35:B134"/>
    <mergeCell ref="C35:C134"/>
    <mergeCell ref="D35:D134"/>
    <mergeCell ref="C261:C277"/>
    <mergeCell ref="D261:D277"/>
    <mergeCell ref="B183:B255"/>
    <mergeCell ref="C183:C255"/>
    <mergeCell ref="D183:D255"/>
    <mergeCell ref="B135:B182"/>
    <mergeCell ref="C135:C182"/>
    <mergeCell ref="D135:D182"/>
    <mergeCell ref="B304:B333"/>
    <mergeCell ref="C304:C333"/>
    <mergeCell ref="D304:D333"/>
    <mergeCell ref="B278:B290"/>
    <mergeCell ref="C278:C290"/>
    <mergeCell ref="D278:D290"/>
    <mergeCell ref="B292:B303"/>
    <mergeCell ref="C292:C303"/>
    <mergeCell ref="D292:D303"/>
    <mergeCell ref="B256:B260"/>
    <mergeCell ref="C256:C260"/>
    <mergeCell ref="D256:D260"/>
    <mergeCell ref="B261:B277"/>
    <mergeCell ref="D334:D337"/>
    <mergeCell ref="C334:C337"/>
    <mergeCell ref="B334:B337"/>
    <mergeCell ref="D339:D349"/>
    <mergeCell ref="C339:C349"/>
    <mergeCell ref="B339:B349"/>
    <mergeCell ref="C350:C356"/>
    <mergeCell ref="D350:D356"/>
    <mergeCell ref="B350:B356"/>
    <mergeCell ref="C357:C387"/>
    <mergeCell ref="D357:D387"/>
    <mergeCell ref="B357:B3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295"/>
  <sheetViews>
    <sheetView topLeftCell="A84" workbookViewId="0">
      <selection activeCell="H10" sqref="H10"/>
    </sheetView>
  </sheetViews>
  <sheetFormatPr defaultRowHeight="15" x14ac:dyDescent="0.25"/>
  <cols>
    <col min="2" max="2" width="66" customWidth="1"/>
    <col min="3" max="3" width="11.28515625" bestFit="1" customWidth="1"/>
    <col min="4" max="5" width="20.140625" bestFit="1" customWidth="1"/>
    <col min="6" max="6" width="24.140625" bestFit="1" customWidth="1"/>
    <col min="7" max="7" width="9.85546875" bestFit="1" customWidth="1"/>
  </cols>
  <sheetData>
    <row r="2" spans="2:6" x14ac:dyDescent="0.25">
      <c r="B2" t="s">
        <v>422</v>
      </c>
    </row>
    <row r="3" spans="2:6" ht="15.75" thickBot="1" x14ac:dyDescent="0.3"/>
    <row r="4" spans="2:6" ht="15.75" thickBot="1" x14ac:dyDescent="0.3">
      <c r="B4" s="13" t="s">
        <v>4</v>
      </c>
      <c r="C4" s="14" t="s">
        <v>1756</v>
      </c>
      <c r="D4" s="15" t="s">
        <v>1755</v>
      </c>
      <c r="E4" s="16" t="s">
        <v>5</v>
      </c>
      <c r="F4" s="17" t="s">
        <v>6</v>
      </c>
    </row>
    <row r="5" spans="2:6" x14ac:dyDescent="0.25">
      <c r="B5" s="8" t="s">
        <v>7</v>
      </c>
      <c r="C5" s="18">
        <v>17742654.57</v>
      </c>
      <c r="D5" s="19">
        <v>17504963.57</v>
      </c>
      <c r="E5" s="19">
        <v>9444031.5700000003</v>
      </c>
      <c r="F5" s="20">
        <v>0</v>
      </c>
    </row>
    <row r="6" spans="2:6" x14ac:dyDescent="0.25">
      <c r="B6" s="8" t="s">
        <v>8</v>
      </c>
      <c r="C6" s="18">
        <v>16835127.999519501</v>
      </c>
      <c r="D6" s="19">
        <v>14480937.999758404</v>
      </c>
      <c r="E6" s="19">
        <v>15680000.000032354</v>
      </c>
      <c r="F6" s="20">
        <v>33662037.252716668</v>
      </c>
    </row>
    <row r="7" spans="2:6" x14ac:dyDescent="0.25">
      <c r="B7" s="8" t="s">
        <v>9</v>
      </c>
      <c r="C7" s="18">
        <v>11343555.438955367</v>
      </c>
      <c r="D7" s="19">
        <v>11050627.3944926</v>
      </c>
      <c r="E7" s="19">
        <v>12341822.816904884</v>
      </c>
      <c r="F7" s="20">
        <v>23357817.405920003</v>
      </c>
    </row>
    <row r="8" spans="2:6" x14ac:dyDescent="0.25">
      <c r="B8" s="8" t="s">
        <v>10</v>
      </c>
      <c r="C8" s="18">
        <v>9519062</v>
      </c>
      <c r="D8" s="19">
        <v>6851273</v>
      </c>
      <c r="E8" s="19">
        <v>18434482</v>
      </c>
      <c r="F8" s="20">
        <v>38964699.043000005</v>
      </c>
    </row>
    <row r="9" spans="2:6" x14ac:dyDescent="0.25">
      <c r="B9" s="8" t="s">
        <v>11</v>
      </c>
      <c r="C9" s="18">
        <v>5624080</v>
      </c>
      <c r="D9" s="19">
        <v>2795580</v>
      </c>
      <c r="E9" s="19">
        <v>2851274</v>
      </c>
      <c r="F9" s="20">
        <v>6457010</v>
      </c>
    </row>
    <row r="10" spans="2:6" x14ac:dyDescent="0.25">
      <c r="B10" s="8" t="s">
        <v>12</v>
      </c>
      <c r="C10" s="18">
        <v>4503266</v>
      </c>
      <c r="D10" s="19">
        <v>3800000</v>
      </c>
      <c r="E10" s="19">
        <v>3023040</v>
      </c>
      <c r="F10" s="20">
        <v>2896019</v>
      </c>
    </row>
    <row r="11" spans="2:6" x14ac:dyDescent="0.25">
      <c r="B11" s="8" t="s">
        <v>13</v>
      </c>
      <c r="C11" s="18">
        <v>4398511.0599999996</v>
      </c>
      <c r="D11" s="19">
        <v>3375873.2</v>
      </c>
      <c r="E11" s="19">
        <v>4035328</v>
      </c>
      <c r="F11" s="20">
        <v>0</v>
      </c>
    </row>
    <row r="12" spans="2:6" x14ac:dyDescent="0.25">
      <c r="B12" s="8" t="s">
        <v>14</v>
      </c>
      <c r="C12" s="18">
        <v>4100000</v>
      </c>
      <c r="D12" s="19">
        <v>10600000</v>
      </c>
      <c r="E12" s="19">
        <v>10800000</v>
      </c>
      <c r="F12" s="20">
        <v>0</v>
      </c>
    </row>
    <row r="13" spans="2:6" x14ac:dyDescent="0.25">
      <c r="B13" s="8" t="s">
        <v>15</v>
      </c>
      <c r="C13" s="18">
        <v>3577649</v>
      </c>
      <c r="D13" s="19">
        <v>4086393</v>
      </c>
      <c r="E13" s="19">
        <v>4495393</v>
      </c>
      <c r="F13" s="20">
        <v>4278300.3475000001</v>
      </c>
    </row>
    <row r="14" spans="2:6" x14ac:dyDescent="0.25">
      <c r="B14" s="8" t="s">
        <v>16</v>
      </c>
      <c r="C14" s="18">
        <v>3569779</v>
      </c>
      <c r="D14" s="19">
        <v>3478529</v>
      </c>
      <c r="E14" s="19">
        <v>3866269</v>
      </c>
      <c r="F14" s="20">
        <v>7751673.4749999996</v>
      </c>
    </row>
    <row r="15" spans="2:6" x14ac:dyDescent="0.25">
      <c r="B15" s="8" t="s">
        <v>20</v>
      </c>
      <c r="C15" s="18">
        <v>3219300</v>
      </c>
      <c r="D15" s="19">
        <v>2465079</v>
      </c>
      <c r="E15" s="19">
        <v>1927041</v>
      </c>
      <c r="F15" s="20">
        <v>0</v>
      </c>
    </row>
    <row r="16" spans="2:6" x14ac:dyDescent="0.25">
      <c r="B16" s="8" t="s">
        <v>17</v>
      </c>
      <c r="C16" s="18">
        <v>2955698</v>
      </c>
      <c r="D16" s="19">
        <v>4287000</v>
      </c>
      <c r="E16" s="19">
        <v>4603700</v>
      </c>
      <c r="F16" s="20">
        <v>550000</v>
      </c>
    </row>
    <row r="17" spans="2:10" x14ac:dyDescent="0.25">
      <c r="B17" s="8" t="s">
        <v>18</v>
      </c>
      <c r="C17" s="18">
        <v>2560215.3050000002</v>
      </c>
      <c r="D17" s="19">
        <v>2315920</v>
      </c>
      <c r="E17" s="19">
        <v>2386226</v>
      </c>
      <c r="F17" s="20">
        <v>19859642</v>
      </c>
    </row>
    <row r="18" spans="2:10" x14ac:dyDescent="0.25">
      <c r="B18" s="8" t="s">
        <v>19</v>
      </c>
      <c r="C18" s="18">
        <v>2284920</v>
      </c>
      <c r="D18" s="19">
        <v>2696050</v>
      </c>
      <c r="E18" s="19">
        <v>2696050</v>
      </c>
      <c r="F18" s="20">
        <v>0</v>
      </c>
    </row>
    <row r="19" spans="2:10" x14ac:dyDescent="0.25">
      <c r="B19" s="8" t="s">
        <v>21</v>
      </c>
      <c r="C19" s="18">
        <v>1041884</v>
      </c>
      <c r="D19" s="19">
        <v>2164294.4450000003</v>
      </c>
      <c r="E19" s="19">
        <v>2075266</v>
      </c>
      <c r="F19" s="20">
        <v>1416731</v>
      </c>
    </row>
    <row r="20" spans="2:10" x14ac:dyDescent="0.25">
      <c r="B20" s="8" t="s">
        <v>22</v>
      </c>
      <c r="C20" s="18">
        <v>1002000</v>
      </c>
      <c r="D20" s="19">
        <v>1002000</v>
      </c>
      <c r="E20" s="19">
        <v>1002000</v>
      </c>
      <c r="F20" s="20">
        <v>0</v>
      </c>
    </row>
    <row r="21" spans="2:10" x14ac:dyDescent="0.25">
      <c r="B21" s="8" t="s">
        <v>23</v>
      </c>
      <c r="C21" s="18">
        <v>982461</v>
      </c>
      <c r="D21" s="19">
        <v>850000</v>
      </c>
      <c r="E21" s="19">
        <v>251284</v>
      </c>
      <c r="F21" s="20">
        <v>1673925</v>
      </c>
    </row>
    <row r="22" spans="2:10" x14ac:dyDescent="0.25">
      <c r="B22" s="8" t="s">
        <v>30</v>
      </c>
      <c r="C22" s="18">
        <v>809100</v>
      </c>
      <c r="D22" s="19">
        <v>602330</v>
      </c>
      <c r="E22" s="19">
        <v>150000</v>
      </c>
      <c r="F22" s="20">
        <v>1444017</v>
      </c>
    </row>
    <row r="23" spans="2:10" x14ac:dyDescent="0.25">
      <c r="B23" s="8" t="s">
        <v>24</v>
      </c>
      <c r="C23" s="18">
        <v>765992</v>
      </c>
      <c r="D23" s="19">
        <v>1192500</v>
      </c>
      <c r="E23" s="19">
        <v>1492501</v>
      </c>
      <c r="F23" s="20">
        <v>622254</v>
      </c>
    </row>
    <row r="24" spans="2:10" x14ac:dyDescent="0.25">
      <c r="B24" s="8" t="s">
        <v>25</v>
      </c>
      <c r="C24" s="18">
        <v>660039</v>
      </c>
      <c r="D24" s="19">
        <v>500000</v>
      </c>
      <c r="E24" s="19">
        <v>500000</v>
      </c>
      <c r="F24" s="20">
        <v>0</v>
      </c>
    </row>
    <row r="25" spans="2:10" x14ac:dyDescent="0.25">
      <c r="B25" s="8" t="s">
        <v>26</v>
      </c>
      <c r="C25" s="18">
        <v>610700</v>
      </c>
      <c r="D25" s="19">
        <v>458000</v>
      </c>
      <c r="E25" s="19">
        <v>458000</v>
      </c>
      <c r="F25" s="20">
        <v>0</v>
      </c>
    </row>
    <row r="26" spans="2:10" x14ac:dyDescent="0.25">
      <c r="B26" s="8" t="s">
        <v>32</v>
      </c>
      <c r="C26" s="18">
        <v>555600</v>
      </c>
      <c r="D26" s="19">
        <v>386622</v>
      </c>
      <c r="E26" s="19">
        <v>400000</v>
      </c>
      <c r="F26" s="20">
        <v>3712</v>
      </c>
    </row>
    <row r="27" spans="2:10" x14ac:dyDescent="0.25">
      <c r="B27" s="8" t="s">
        <v>27</v>
      </c>
      <c r="C27" s="18">
        <v>496000</v>
      </c>
      <c r="D27" s="19">
        <v>801120</v>
      </c>
      <c r="E27" s="19">
        <v>1024220</v>
      </c>
      <c r="F27" s="20">
        <v>2102422</v>
      </c>
    </row>
    <row r="28" spans="2:10" x14ac:dyDescent="0.25">
      <c r="B28" s="8" t="s">
        <v>28</v>
      </c>
      <c r="C28" s="18">
        <v>494850</v>
      </c>
      <c r="D28" s="19">
        <v>921100</v>
      </c>
      <c r="E28" s="19">
        <v>801600</v>
      </c>
      <c r="F28" s="20">
        <v>81000</v>
      </c>
      <c r="G28" s="19"/>
      <c r="H28" s="19"/>
      <c r="I28" s="19"/>
      <c r="J28" s="19"/>
    </row>
    <row r="29" spans="2:10" x14ac:dyDescent="0.25">
      <c r="B29" s="8" t="s">
        <v>29</v>
      </c>
      <c r="C29" s="18">
        <v>443000</v>
      </c>
      <c r="D29" s="19">
        <v>243450</v>
      </c>
      <c r="E29" s="19">
        <v>51220</v>
      </c>
      <c r="F29" s="20">
        <v>0</v>
      </c>
    </row>
    <row r="30" spans="2:10" x14ac:dyDescent="0.25">
      <c r="B30" s="8" t="s">
        <v>31</v>
      </c>
      <c r="C30" s="18">
        <v>417551</v>
      </c>
      <c r="D30" s="19">
        <v>250000</v>
      </c>
      <c r="E30" s="19">
        <v>115600</v>
      </c>
      <c r="F30" s="20">
        <v>0</v>
      </c>
      <c r="G30" s="19"/>
      <c r="H30" s="19"/>
      <c r="I30" s="19"/>
      <c r="J30" s="19"/>
    </row>
    <row r="31" spans="2:10" x14ac:dyDescent="0.25">
      <c r="B31" s="8" t="s">
        <v>33</v>
      </c>
      <c r="C31" s="18">
        <v>352721.527</v>
      </c>
      <c r="D31" s="19">
        <v>94045.441091999994</v>
      </c>
      <c r="E31" s="19">
        <v>64674.329000000012</v>
      </c>
      <c r="F31" s="20">
        <v>0</v>
      </c>
    </row>
    <row r="32" spans="2:10" x14ac:dyDescent="0.25">
      <c r="B32" s="8" t="s">
        <v>34</v>
      </c>
      <c r="C32" s="18">
        <v>350000</v>
      </c>
      <c r="D32" s="19">
        <v>457000</v>
      </c>
      <c r="E32" s="19">
        <v>457000</v>
      </c>
      <c r="F32" s="20">
        <v>0</v>
      </c>
    </row>
    <row r="33" spans="2:6" x14ac:dyDescent="0.25">
      <c r="B33" s="8" t="s">
        <v>35</v>
      </c>
      <c r="C33" s="18">
        <v>344515.951</v>
      </c>
      <c r="D33" s="19">
        <v>413806</v>
      </c>
      <c r="E33" s="19">
        <v>0</v>
      </c>
      <c r="F33" s="20">
        <v>0</v>
      </c>
    </row>
    <row r="34" spans="2:6" x14ac:dyDescent="0.25">
      <c r="B34" s="8" t="s">
        <v>36</v>
      </c>
      <c r="C34" s="18">
        <v>341699.87656800001</v>
      </c>
      <c r="D34" s="19">
        <v>72447.744000000006</v>
      </c>
      <c r="E34" s="19">
        <v>0</v>
      </c>
      <c r="F34" s="20">
        <v>0</v>
      </c>
    </row>
    <row r="35" spans="2:6" x14ac:dyDescent="0.25">
      <c r="B35" s="8" t="s">
        <v>37</v>
      </c>
      <c r="C35" s="18">
        <v>335000</v>
      </c>
      <c r="D35" s="19">
        <v>371000</v>
      </c>
      <c r="E35" s="19">
        <v>320300</v>
      </c>
      <c r="F35" s="20">
        <v>0</v>
      </c>
    </row>
    <row r="36" spans="2:6" x14ac:dyDescent="0.25">
      <c r="B36" s="8" t="s">
        <v>38</v>
      </c>
      <c r="C36" s="18">
        <v>315500</v>
      </c>
      <c r="D36" s="21">
        <v>1513000</v>
      </c>
      <c r="E36" s="21">
        <v>2687000</v>
      </c>
      <c r="F36" s="21">
        <v>0</v>
      </c>
    </row>
    <row r="37" spans="2:6" x14ac:dyDescent="0.25">
      <c r="B37" s="8" t="s">
        <v>39</v>
      </c>
      <c r="C37" s="18">
        <v>315057.27523999999</v>
      </c>
      <c r="D37" s="19">
        <v>171597.86300000001</v>
      </c>
      <c r="E37" s="19">
        <v>0</v>
      </c>
      <c r="F37" s="20">
        <v>0</v>
      </c>
    </row>
    <row r="38" spans="2:6" x14ac:dyDescent="0.25">
      <c r="B38" s="8" t="s">
        <v>40</v>
      </c>
      <c r="C38" s="18">
        <v>306939.94099999999</v>
      </c>
      <c r="D38" s="19">
        <v>179553.834</v>
      </c>
      <c r="E38" s="19">
        <v>280000</v>
      </c>
      <c r="F38" s="20">
        <v>543127.44073999987</v>
      </c>
    </row>
    <row r="39" spans="2:6" x14ac:dyDescent="0.25">
      <c r="B39" s="8" t="s">
        <v>41</v>
      </c>
      <c r="C39" s="18">
        <v>295080</v>
      </c>
      <c r="D39" s="19">
        <v>83000</v>
      </c>
      <c r="E39" s="19">
        <v>83000</v>
      </c>
      <c r="F39" s="20">
        <v>0</v>
      </c>
    </row>
    <row r="40" spans="2:6" x14ac:dyDescent="0.25">
      <c r="B40" s="8" t="s">
        <v>42</v>
      </c>
      <c r="C40" s="18">
        <v>280798</v>
      </c>
      <c r="D40" s="19">
        <v>134380</v>
      </c>
      <c r="E40" s="19">
        <v>94380</v>
      </c>
      <c r="F40" s="20">
        <v>438402</v>
      </c>
    </row>
    <row r="41" spans="2:6" x14ac:dyDescent="0.25">
      <c r="B41" s="8" t="s">
        <v>43</v>
      </c>
      <c r="C41" s="18">
        <v>262151</v>
      </c>
      <c r="D41" s="19">
        <v>172556</v>
      </c>
      <c r="E41" s="19">
        <v>184892</v>
      </c>
      <c r="F41" s="20">
        <v>2005200</v>
      </c>
    </row>
    <row r="42" spans="2:6" x14ac:dyDescent="0.25">
      <c r="B42" s="8" t="s">
        <v>44</v>
      </c>
      <c r="C42" s="18">
        <v>252100</v>
      </c>
      <c r="D42" s="19">
        <v>166000</v>
      </c>
      <c r="E42" s="19">
        <v>146809</v>
      </c>
      <c r="F42" s="20">
        <v>0</v>
      </c>
    </row>
    <row r="43" spans="2:6" x14ac:dyDescent="0.25">
      <c r="B43" s="8" t="s">
        <v>45</v>
      </c>
      <c r="C43" s="18">
        <v>250000</v>
      </c>
      <c r="D43" s="19">
        <v>250000</v>
      </c>
      <c r="E43" s="19">
        <v>250000</v>
      </c>
      <c r="F43" s="20">
        <v>0</v>
      </c>
    </row>
    <row r="44" spans="2:6" x14ac:dyDescent="0.25">
      <c r="B44" s="8" t="s">
        <v>46</v>
      </c>
      <c r="C44" s="18">
        <v>236566.1882</v>
      </c>
      <c r="D44" s="21">
        <v>249504.24100000001</v>
      </c>
      <c r="E44" s="21">
        <v>340000.05379999999</v>
      </c>
      <c r="F44" s="21">
        <v>892603.23537999997</v>
      </c>
    </row>
    <row r="45" spans="2:6" x14ac:dyDescent="0.25">
      <c r="B45" s="8" t="s">
        <v>47</v>
      </c>
      <c r="C45" s="18">
        <v>235000</v>
      </c>
      <c r="D45" s="19">
        <v>235000</v>
      </c>
      <c r="E45" s="19">
        <v>185000</v>
      </c>
      <c r="F45" s="20">
        <v>500000</v>
      </c>
    </row>
    <row r="46" spans="2:6" x14ac:dyDescent="0.25">
      <c r="B46" s="8" t="s">
        <v>48</v>
      </c>
      <c r="C46" s="18">
        <v>220000</v>
      </c>
      <c r="D46" s="19">
        <v>300000</v>
      </c>
      <c r="E46" s="19">
        <v>300000</v>
      </c>
      <c r="F46" s="20">
        <v>0</v>
      </c>
    </row>
    <row r="47" spans="2:6" x14ac:dyDescent="0.25">
      <c r="B47" s="8" t="s">
        <v>49</v>
      </c>
      <c r="C47" s="18">
        <v>220000</v>
      </c>
      <c r="D47" s="19">
        <v>220000</v>
      </c>
      <c r="E47" s="19">
        <v>220000</v>
      </c>
      <c r="F47" s="20">
        <v>0</v>
      </c>
    </row>
    <row r="48" spans="2:6" x14ac:dyDescent="0.25">
      <c r="B48" s="8" t="s">
        <v>50</v>
      </c>
      <c r="C48" s="18">
        <v>213862.17799999999</v>
      </c>
      <c r="D48" s="19">
        <v>137971.685</v>
      </c>
      <c r="E48" s="19">
        <v>0</v>
      </c>
      <c r="F48" s="20">
        <v>0</v>
      </c>
    </row>
    <row r="49" spans="2:6" x14ac:dyDescent="0.25">
      <c r="B49" s="8" t="s">
        <v>51</v>
      </c>
      <c r="C49" s="18">
        <v>205850</v>
      </c>
      <c r="D49" s="19">
        <v>208500</v>
      </c>
      <c r="E49" s="19">
        <v>212800</v>
      </c>
      <c r="F49" s="20">
        <v>0</v>
      </c>
    </row>
    <row r="50" spans="2:6" x14ac:dyDescent="0.25">
      <c r="B50" s="8" t="s">
        <v>52</v>
      </c>
      <c r="C50" s="18">
        <v>196000</v>
      </c>
      <c r="D50" s="19">
        <v>0</v>
      </c>
      <c r="E50" s="19">
        <v>0</v>
      </c>
      <c r="F50" s="20">
        <v>0</v>
      </c>
    </row>
    <row r="51" spans="2:6" x14ac:dyDescent="0.25">
      <c r="B51" s="8" t="s">
        <v>53</v>
      </c>
      <c r="C51" s="18">
        <v>166003.90600000002</v>
      </c>
      <c r="D51" s="21">
        <v>0</v>
      </c>
      <c r="E51" s="21">
        <v>0</v>
      </c>
      <c r="F51" s="21">
        <v>0</v>
      </c>
    </row>
    <row r="52" spans="2:6" x14ac:dyDescent="0.25">
      <c r="B52" s="8" t="s">
        <v>54</v>
      </c>
      <c r="C52" s="18">
        <v>164965</v>
      </c>
      <c r="D52" s="19">
        <v>27350</v>
      </c>
      <c r="E52" s="19">
        <v>30000</v>
      </c>
      <c r="F52" s="20">
        <v>300200</v>
      </c>
    </row>
    <row r="53" spans="2:6" x14ac:dyDescent="0.25">
      <c r="B53" s="8" t="s">
        <v>55</v>
      </c>
      <c r="C53" s="18">
        <v>155000</v>
      </c>
      <c r="D53" s="21">
        <v>259392.23</v>
      </c>
      <c r="E53" s="21">
        <v>311553</v>
      </c>
      <c r="F53" s="21">
        <v>660668.90441999992</v>
      </c>
    </row>
    <row r="54" spans="2:6" x14ac:dyDescent="0.25">
      <c r="B54" s="8" t="s">
        <v>56</v>
      </c>
      <c r="C54" s="18">
        <v>154346</v>
      </c>
      <c r="D54" s="19">
        <v>123220</v>
      </c>
      <c r="E54" s="19">
        <v>123220</v>
      </c>
      <c r="F54" s="20">
        <v>144294</v>
      </c>
    </row>
    <row r="55" spans="2:6" x14ac:dyDescent="0.25">
      <c r="B55" s="8" t="s">
        <v>57</v>
      </c>
      <c r="C55" s="18">
        <v>151235.24900000001</v>
      </c>
      <c r="D55" s="19">
        <v>70000</v>
      </c>
      <c r="E55" s="19">
        <v>20200</v>
      </c>
      <c r="F55" s="20">
        <v>50800</v>
      </c>
    </row>
    <row r="56" spans="2:6" x14ac:dyDescent="0.25">
      <c r="B56" s="8" t="s">
        <v>58</v>
      </c>
      <c r="C56" s="18">
        <v>150000</v>
      </c>
      <c r="D56" s="19">
        <v>50000</v>
      </c>
      <c r="E56" s="19">
        <v>50000</v>
      </c>
      <c r="F56" s="20">
        <v>0</v>
      </c>
    </row>
    <row r="57" spans="2:6" x14ac:dyDescent="0.25">
      <c r="B57" s="8" t="s">
        <v>59</v>
      </c>
      <c r="C57" s="18">
        <v>150000</v>
      </c>
      <c r="D57" s="19">
        <v>167983.04375000001</v>
      </c>
      <c r="E57" s="19">
        <v>200000</v>
      </c>
      <c r="F57" s="20">
        <v>271179.77193000005</v>
      </c>
    </row>
    <row r="58" spans="2:6" x14ac:dyDescent="0.25">
      <c r="B58" s="8" t="s">
        <v>60</v>
      </c>
      <c r="C58" s="18">
        <v>148651.226</v>
      </c>
      <c r="D58" s="19">
        <v>119995.15700000001</v>
      </c>
      <c r="E58" s="19">
        <v>282867.61900000001</v>
      </c>
      <c r="F58" s="20">
        <v>395420.68032000004</v>
      </c>
    </row>
    <row r="59" spans="2:6" x14ac:dyDescent="0.25">
      <c r="B59" s="8" t="s">
        <v>61</v>
      </c>
      <c r="C59" s="18">
        <v>147789.97500000001</v>
      </c>
      <c r="D59" s="19">
        <v>178083.94313752747</v>
      </c>
      <c r="E59" s="19">
        <v>200266.95186247298</v>
      </c>
      <c r="F59" s="20">
        <v>99999.999999999593</v>
      </c>
    </row>
    <row r="60" spans="2:6" x14ac:dyDescent="0.25">
      <c r="B60" s="8" t="s">
        <v>62</v>
      </c>
      <c r="C60" s="18">
        <v>143932.68</v>
      </c>
      <c r="D60" s="19">
        <v>273381.01500000001</v>
      </c>
      <c r="E60" s="19">
        <v>220163.44700000001</v>
      </c>
      <c r="F60" s="20">
        <v>46945.51999999999</v>
      </c>
    </row>
    <row r="61" spans="2:6" x14ac:dyDescent="0.25">
      <c r="B61" s="8" t="s">
        <v>63</v>
      </c>
      <c r="C61" s="18">
        <v>141219.13099999999</v>
      </c>
      <c r="D61" s="19">
        <v>0</v>
      </c>
      <c r="E61" s="19">
        <v>0</v>
      </c>
      <c r="F61" s="20">
        <v>0</v>
      </c>
    </row>
    <row r="62" spans="2:6" x14ac:dyDescent="0.25">
      <c r="B62" s="8" t="s">
        <v>64</v>
      </c>
      <c r="C62" s="18">
        <v>140000</v>
      </c>
      <c r="D62" s="19">
        <v>155580.86199999999</v>
      </c>
      <c r="E62" s="19">
        <v>180000</v>
      </c>
      <c r="F62" s="20">
        <v>213754.64099999995</v>
      </c>
    </row>
    <row r="63" spans="2:6" x14ac:dyDescent="0.25">
      <c r="B63" s="8" t="s">
        <v>65</v>
      </c>
      <c r="C63" s="18">
        <v>140000</v>
      </c>
      <c r="D63" s="19">
        <v>290000</v>
      </c>
      <c r="E63" s="19">
        <v>310000</v>
      </c>
      <c r="F63" s="20">
        <v>1130398.72067</v>
      </c>
    </row>
    <row r="64" spans="2:6" x14ac:dyDescent="0.25">
      <c r="B64" s="8" t="s">
        <v>66</v>
      </c>
      <c r="C64" s="18">
        <v>131000</v>
      </c>
      <c r="D64" s="19">
        <v>201000</v>
      </c>
      <c r="E64" s="19">
        <v>151000</v>
      </c>
      <c r="F64" s="20">
        <v>0</v>
      </c>
    </row>
    <row r="65" spans="2:6" x14ac:dyDescent="0.25">
      <c r="B65" s="8" t="s">
        <v>67</v>
      </c>
      <c r="C65" s="18">
        <v>127640.45999999999</v>
      </c>
      <c r="D65" s="19">
        <v>105000</v>
      </c>
      <c r="E65" s="19">
        <v>224495.76199999999</v>
      </c>
      <c r="F65" s="20">
        <v>322721.17862000002</v>
      </c>
    </row>
    <row r="66" spans="2:6" x14ac:dyDescent="0.25">
      <c r="B66" s="8" t="s">
        <v>68</v>
      </c>
      <c r="C66" s="22">
        <v>124564</v>
      </c>
      <c r="D66" s="19">
        <v>100000</v>
      </c>
      <c r="E66" s="19">
        <v>100000</v>
      </c>
      <c r="F66" s="20">
        <v>63000</v>
      </c>
    </row>
    <row r="67" spans="2:6" x14ac:dyDescent="0.25">
      <c r="B67" s="8" t="s">
        <v>69</v>
      </c>
      <c r="C67" s="18">
        <v>123206.66220000001</v>
      </c>
      <c r="D67" s="19">
        <v>36472.200200000007</v>
      </c>
      <c r="E67" s="19">
        <v>11590.444840000004</v>
      </c>
      <c r="F67" s="20">
        <v>0</v>
      </c>
    </row>
    <row r="68" spans="2:6" x14ac:dyDescent="0.25">
      <c r="B68" s="8" t="s">
        <v>70</v>
      </c>
      <c r="C68" s="18">
        <v>121247.045</v>
      </c>
      <c r="D68" s="19">
        <v>180011.43400000001</v>
      </c>
      <c r="E68" s="19">
        <v>106022.026</v>
      </c>
      <c r="F68" s="20">
        <v>0</v>
      </c>
    </row>
    <row r="69" spans="2:6" x14ac:dyDescent="0.25">
      <c r="B69" s="8" t="s">
        <v>71</v>
      </c>
      <c r="C69" s="18">
        <v>120690.201</v>
      </c>
      <c r="D69" s="21">
        <v>120690</v>
      </c>
      <c r="E69" s="21">
        <v>120690</v>
      </c>
      <c r="F69" s="21">
        <v>0</v>
      </c>
    </row>
    <row r="70" spans="2:6" x14ac:dyDescent="0.25">
      <c r="B70" s="8" t="s">
        <v>72</v>
      </c>
      <c r="C70" s="18">
        <v>120000</v>
      </c>
      <c r="D70" s="19">
        <v>120000</v>
      </c>
      <c r="E70" s="19">
        <v>120000</v>
      </c>
      <c r="F70" s="20">
        <v>0</v>
      </c>
    </row>
    <row r="71" spans="2:6" x14ac:dyDescent="0.25">
      <c r="B71" s="8" t="s">
        <v>73</v>
      </c>
      <c r="C71" s="18">
        <v>120000</v>
      </c>
      <c r="D71" s="19">
        <v>130000</v>
      </c>
      <c r="E71" s="19">
        <v>120000</v>
      </c>
      <c r="F71" s="20">
        <v>0</v>
      </c>
    </row>
    <row r="72" spans="2:6" x14ac:dyDescent="0.25">
      <c r="B72" s="8" t="s">
        <v>74</v>
      </c>
      <c r="C72" s="22">
        <v>119000</v>
      </c>
      <c r="D72" s="19">
        <v>108000</v>
      </c>
      <c r="E72" s="19">
        <v>108000</v>
      </c>
      <c r="F72" s="20">
        <v>0</v>
      </c>
    </row>
    <row r="73" spans="2:6" x14ac:dyDescent="0.25">
      <c r="B73" s="8" t="s">
        <v>75</v>
      </c>
      <c r="C73" s="18">
        <v>116400</v>
      </c>
      <c r="D73" s="19">
        <v>327800</v>
      </c>
      <c r="E73" s="19">
        <v>379000</v>
      </c>
      <c r="F73" s="20">
        <v>101000</v>
      </c>
    </row>
    <row r="74" spans="2:6" x14ac:dyDescent="0.25">
      <c r="B74" s="8" t="s">
        <v>76</v>
      </c>
      <c r="C74" s="18">
        <v>115000</v>
      </c>
      <c r="D74" s="19">
        <v>95000</v>
      </c>
      <c r="E74" s="19">
        <v>65000</v>
      </c>
      <c r="F74" s="20">
        <v>40000</v>
      </c>
    </row>
    <row r="75" spans="2:6" x14ac:dyDescent="0.25">
      <c r="B75" s="8" t="s">
        <v>77</v>
      </c>
      <c r="C75" s="18">
        <v>111458.33083999998</v>
      </c>
      <c r="D75" s="19">
        <v>189409.06299999999</v>
      </c>
      <c r="E75" s="19">
        <v>0</v>
      </c>
      <c r="F75" s="20">
        <v>0</v>
      </c>
    </row>
    <row r="76" spans="2:6" x14ac:dyDescent="0.25">
      <c r="B76" s="8" t="s">
        <v>78</v>
      </c>
      <c r="C76" s="18">
        <v>110000</v>
      </c>
      <c r="D76" s="19">
        <v>110000</v>
      </c>
      <c r="E76" s="19">
        <v>110000</v>
      </c>
      <c r="F76" s="20">
        <v>0</v>
      </c>
    </row>
    <row r="77" spans="2:6" x14ac:dyDescent="0.25">
      <c r="B77" s="8" t="s">
        <v>79</v>
      </c>
      <c r="C77" s="18">
        <v>109842</v>
      </c>
      <c r="D77" s="19">
        <v>0</v>
      </c>
      <c r="E77" s="19">
        <v>0</v>
      </c>
      <c r="F77" s="20">
        <v>66984</v>
      </c>
    </row>
    <row r="78" spans="2:6" x14ac:dyDescent="0.25">
      <c r="B78" s="8" t="s">
        <v>80</v>
      </c>
      <c r="C78" s="18">
        <v>109763.467</v>
      </c>
      <c r="D78" s="19">
        <v>31474.154999999999</v>
      </c>
      <c r="E78" s="19">
        <v>100000</v>
      </c>
      <c r="F78" s="20">
        <v>58448.541000000027</v>
      </c>
    </row>
    <row r="79" spans="2:6" x14ac:dyDescent="0.25">
      <c r="B79" s="8" t="s">
        <v>81</v>
      </c>
      <c r="C79" s="18">
        <v>109327.465</v>
      </c>
      <c r="D79" s="19">
        <v>75870.733999999997</v>
      </c>
      <c r="E79" s="19">
        <v>70000</v>
      </c>
      <c r="F79" s="20">
        <v>81487.704000000027</v>
      </c>
    </row>
    <row r="80" spans="2:6" x14ac:dyDescent="0.25">
      <c r="B80" s="8" t="s">
        <v>82</v>
      </c>
      <c r="C80" s="18">
        <v>106260</v>
      </c>
      <c r="D80" s="19">
        <v>107180</v>
      </c>
      <c r="E80" s="19">
        <v>80780</v>
      </c>
      <c r="F80" s="20">
        <v>0</v>
      </c>
    </row>
    <row r="81" spans="2:6" x14ac:dyDescent="0.25">
      <c r="B81" s="8" t="s">
        <v>83</v>
      </c>
      <c r="C81" s="18">
        <v>106002.45299999999</v>
      </c>
      <c r="D81" s="19">
        <v>173332.79800000001</v>
      </c>
      <c r="E81" s="19">
        <v>229193.76500000001</v>
      </c>
      <c r="F81" s="20">
        <v>241282.85100000002</v>
      </c>
    </row>
    <row r="82" spans="2:6" x14ac:dyDescent="0.25">
      <c r="B82" s="8" t="s">
        <v>84</v>
      </c>
      <c r="C82" s="18">
        <v>103000</v>
      </c>
      <c r="D82" s="19">
        <v>103000</v>
      </c>
      <c r="E82" s="19">
        <v>103000</v>
      </c>
      <c r="F82" s="20">
        <v>0</v>
      </c>
    </row>
    <row r="83" spans="2:6" x14ac:dyDescent="0.25">
      <c r="B83" s="8" t="s">
        <v>85</v>
      </c>
      <c r="C83" s="18">
        <v>102093.739</v>
      </c>
      <c r="D83" s="19">
        <v>30000</v>
      </c>
      <c r="E83" s="19">
        <v>57343.046999999999</v>
      </c>
      <c r="F83" s="20">
        <v>0</v>
      </c>
    </row>
    <row r="84" spans="2:6" x14ac:dyDescent="0.25">
      <c r="B84" s="8" t="s">
        <v>86</v>
      </c>
      <c r="C84" s="18">
        <v>101000</v>
      </c>
      <c r="D84" s="19">
        <v>31000</v>
      </c>
      <c r="E84" s="19">
        <v>1000</v>
      </c>
      <c r="F84" s="20">
        <v>0</v>
      </c>
    </row>
    <row r="85" spans="2:6" x14ac:dyDescent="0.25">
      <c r="B85" s="8" t="s">
        <v>87</v>
      </c>
      <c r="C85" s="18">
        <v>100000</v>
      </c>
      <c r="D85" s="19">
        <v>100000</v>
      </c>
      <c r="E85" s="19">
        <v>0</v>
      </c>
      <c r="F85" s="20">
        <v>0</v>
      </c>
    </row>
    <row r="86" spans="2:6" x14ac:dyDescent="0.25">
      <c r="B86" s="8" t="s">
        <v>88</v>
      </c>
      <c r="C86" s="18">
        <v>100000</v>
      </c>
      <c r="D86" s="19">
        <v>90000</v>
      </c>
      <c r="E86" s="19">
        <v>126085.58</v>
      </c>
      <c r="F86" s="20">
        <v>89063.314999999944</v>
      </c>
    </row>
    <row r="87" spans="2:6" x14ac:dyDescent="0.25">
      <c r="B87" s="8" t="s">
        <v>89</v>
      </c>
      <c r="C87" s="18">
        <v>99887</v>
      </c>
      <c r="D87" s="19">
        <v>105000</v>
      </c>
      <c r="E87" s="19">
        <v>23400</v>
      </c>
      <c r="F87" s="20">
        <v>10000</v>
      </c>
    </row>
    <row r="88" spans="2:6" x14ac:dyDescent="0.25">
      <c r="B88" s="8" t="s">
        <v>90</v>
      </c>
      <c r="C88" s="18">
        <v>98600</v>
      </c>
      <c r="D88" s="21">
        <v>0</v>
      </c>
      <c r="E88" s="21">
        <v>0</v>
      </c>
      <c r="F88" s="21">
        <v>0</v>
      </c>
    </row>
    <row r="89" spans="2:6" x14ac:dyDescent="0.25">
      <c r="B89" s="8" t="s">
        <v>91</v>
      </c>
      <c r="C89" s="18">
        <v>98045</v>
      </c>
      <c r="D89" s="19">
        <v>0</v>
      </c>
      <c r="E89" s="19">
        <v>0</v>
      </c>
      <c r="F89" s="20">
        <v>0</v>
      </c>
    </row>
    <row r="90" spans="2:6" x14ac:dyDescent="0.25">
      <c r="B90" s="8" t="s">
        <v>92</v>
      </c>
      <c r="C90" s="18">
        <v>92503.44</v>
      </c>
      <c r="D90" s="21">
        <v>235321.932</v>
      </c>
      <c r="E90" s="21">
        <v>100000</v>
      </c>
      <c r="F90" s="21">
        <v>81659.14599999995</v>
      </c>
    </row>
    <row r="91" spans="2:6" x14ac:dyDescent="0.25">
      <c r="B91" s="8" t="s">
        <v>93</v>
      </c>
      <c r="C91" s="18">
        <v>92000</v>
      </c>
      <c r="D91" s="19">
        <v>31480</v>
      </c>
      <c r="E91" s="19">
        <v>106877.217</v>
      </c>
      <c r="F91" s="20">
        <v>0</v>
      </c>
    </row>
    <row r="92" spans="2:6" x14ac:dyDescent="0.25">
      <c r="B92" s="8" t="s">
        <v>94</v>
      </c>
      <c r="C92" s="18">
        <v>91353.163</v>
      </c>
      <c r="D92" s="19">
        <v>90000</v>
      </c>
      <c r="E92" s="19">
        <v>100000</v>
      </c>
      <c r="F92" s="20">
        <v>52452.744430000021</v>
      </c>
    </row>
    <row r="93" spans="2:6" x14ac:dyDescent="0.25">
      <c r="B93" s="8" t="s">
        <v>95</v>
      </c>
      <c r="C93" s="18">
        <v>89229.441000000006</v>
      </c>
      <c r="D93" s="19">
        <v>72680.107000000004</v>
      </c>
      <c r="E93" s="19">
        <v>50000</v>
      </c>
      <c r="F93" s="20">
        <v>122827.39899999998</v>
      </c>
    </row>
    <row r="94" spans="2:6" x14ac:dyDescent="0.25">
      <c r="B94" s="8" t="s">
        <v>96</v>
      </c>
      <c r="C94" s="18">
        <v>88862.722999999998</v>
      </c>
      <c r="D94" s="19">
        <v>199500</v>
      </c>
      <c r="E94" s="19">
        <v>308786.18700000003</v>
      </c>
      <c r="F94" s="20">
        <v>260965.96872000003</v>
      </c>
    </row>
    <row r="95" spans="2:6" x14ac:dyDescent="0.25">
      <c r="B95" s="8" t="s">
        <v>97</v>
      </c>
      <c r="C95" s="18">
        <v>88421</v>
      </c>
      <c r="D95" s="19">
        <v>134231</v>
      </c>
      <c r="E95" s="19">
        <v>103620</v>
      </c>
      <c r="F95" s="20">
        <v>0</v>
      </c>
    </row>
    <row r="96" spans="2:6" x14ac:dyDescent="0.25">
      <c r="B96" s="8" t="s">
        <v>98</v>
      </c>
      <c r="C96" s="18">
        <v>87250</v>
      </c>
      <c r="D96" s="21">
        <v>72000</v>
      </c>
      <c r="E96" s="21">
        <v>76000</v>
      </c>
      <c r="F96" s="21">
        <v>0</v>
      </c>
    </row>
    <row r="97" spans="2:6" x14ac:dyDescent="0.25">
      <c r="B97" s="8" t="s">
        <v>99</v>
      </c>
      <c r="C97" s="18">
        <v>85886.554000000004</v>
      </c>
      <c r="D97" s="19">
        <v>182617.12300000002</v>
      </c>
      <c r="E97" s="19">
        <v>100000</v>
      </c>
      <c r="F97" s="20">
        <v>49827.45299999998</v>
      </c>
    </row>
    <row r="98" spans="2:6" x14ac:dyDescent="0.25">
      <c r="B98" s="8" t="s">
        <v>100</v>
      </c>
      <c r="C98" s="18">
        <v>84000</v>
      </c>
      <c r="D98" s="19">
        <v>80000</v>
      </c>
      <c r="E98" s="19">
        <v>0</v>
      </c>
      <c r="F98" s="20">
        <v>0</v>
      </c>
    </row>
    <row r="99" spans="2:6" x14ac:dyDescent="0.25">
      <c r="B99" s="8" t="s">
        <v>101</v>
      </c>
      <c r="C99" s="18">
        <v>80716.073999999993</v>
      </c>
      <c r="D99" s="19">
        <v>0</v>
      </c>
      <c r="E99" s="19">
        <v>0</v>
      </c>
      <c r="F99" s="20">
        <v>0</v>
      </c>
    </row>
    <row r="100" spans="2:6" x14ac:dyDescent="0.25">
      <c r="B100" s="8" t="s">
        <v>102</v>
      </c>
      <c r="C100" s="18">
        <v>80000</v>
      </c>
      <c r="D100" s="19">
        <v>111961.29300000001</v>
      </c>
      <c r="E100" s="19">
        <v>135867.16200000001</v>
      </c>
      <c r="F100" s="20">
        <v>281493.36500000005</v>
      </c>
    </row>
    <row r="101" spans="2:6" x14ac:dyDescent="0.25">
      <c r="B101" s="8" t="s">
        <v>103</v>
      </c>
      <c r="C101" s="18">
        <v>80000</v>
      </c>
      <c r="D101" s="19">
        <v>110000</v>
      </c>
      <c r="E101" s="19">
        <v>193342.70199999999</v>
      </c>
      <c r="F101" s="20">
        <v>185408.84303999995</v>
      </c>
    </row>
    <row r="102" spans="2:6" x14ac:dyDescent="0.25">
      <c r="B102" s="8" t="s">
        <v>104</v>
      </c>
      <c r="C102" s="18">
        <v>78459.938999999998</v>
      </c>
      <c r="D102" s="19">
        <v>100096.823</v>
      </c>
      <c r="E102" s="19">
        <v>120000</v>
      </c>
      <c r="F102" s="20">
        <v>333894.39800000004</v>
      </c>
    </row>
    <row r="103" spans="2:6" x14ac:dyDescent="0.25">
      <c r="B103" s="8" t="s">
        <v>105</v>
      </c>
      <c r="C103" s="18">
        <v>77165</v>
      </c>
      <c r="D103" s="19">
        <v>84840</v>
      </c>
      <c r="E103" s="19">
        <v>0</v>
      </c>
      <c r="F103" s="20">
        <v>0</v>
      </c>
    </row>
    <row r="104" spans="2:6" x14ac:dyDescent="0.25">
      <c r="B104" s="8" t="s">
        <v>106</v>
      </c>
      <c r="C104" s="18">
        <v>77000</v>
      </c>
      <c r="D104" s="19">
        <v>107500</v>
      </c>
      <c r="E104" s="19">
        <v>161857.95199999999</v>
      </c>
      <c r="F104" s="20">
        <v>317200</v>
      </c>
    </row>
    <row r="105" spans="2:6" x14ac:dyDescent="0.25">
      <c r="B105" s="8" t="s">
        <v>107</v>
      </c>
      <c r="C105" s="18">
        <v>75550</v>
      </c>
      <c r="D105" s="19">
        <v>36481</v>
      </c>
      <c r="E105" s="19">
        <v>19950</v>
      </c>
      <c r="F105" s="20">
        <v>45001</v>
      </c>
    </row>
    <row r="106" spans="2:6" x14ac:dyDescent="0.25">
      <c r="B106" s="8" t="s">
        <v>108</v>
      </c>
      <c r="C106" s="18">
        <v>70000</v>
      </c>
      <c r="D106" s="19">
        <v>50000</v>
      </c>
      <c r="E106" s="19">
        <v>58500</v>
      </c>
      <c r="F106" s="20">
        <v>0</v>
      </c>
    </row>
    <row r="107" spans="2:6" x14ac:dyDescent="0.25">
      <c r="B107" s="8" t="s">
        <v>109</v>
      </c>
      <c r="C107" s="18">
        <v>68363.99500000001</v>
      </c>
      <c r="D107" s="19">
        <v>42049.472999999998</v>
      </c>
      <c r="E107" s="19">
        <v>0</v>
      </c>
      <c r="F107" s="20">
        <v>0</v>
      </c>
    </row>
    <row r="108" spans="2:6" x14ac:dyDescent="0.25">
      <c r="B108" s="8" t="s">
        <v>110</v>
      </c>
      <c r="C108" s="18">
        <v>66500</v>
      </c>
      <c r="D108" s="19">
        <v>138440.61799999999</v>
      </c>
      <c r="E108" s="19">
        <v>177559.38199999998</v>
      </c>
      <c r="F108" s="20">
        <v>0</v>
      </c>
    </row>
    <row r="109" spans="2:6" x14ac:dyDescent="0.25">
      <c r="B109" s="8" t="s">
        <v>111</v>
      </c>
      <c r="C109" s="18">
        <v>64874</v>
      </c>
      <c r="D109" s="19">
        <v>0</v>
      </c>
      <c r="E109" s="19">
        <v>0</v>
      </c>
      <c r="F109" s="20">
        <v>0</v>
      </c>
    </row>
    <row r="110" spans="2:6" x14ac:dyDescent="0.25">
      <c r="B110" s="8" t="s">
        <v>112</v>
      </c>
      <c r="C110" s="18">
        <v>63500</v>
      </c>
      <c r="D110" s="19">
        <v>0</v>
      </c>
      <c r="E110" s="19">
        <v>0</v>
      </c>
      <c r="F110" s="20">
        <v>0</v>
      </c>
    </row>
    <row r="111" spans="2:6" x14ac:dyDescent="0.25">
      <c r="B111" s="8" t="s">
        <v>113</v>
      </c>
      <c r="C111" s="18">
        <v>62208</v>
      </c>
      <c r="D111" s="21">
        <v>80000</v>
      </c>
      <c r="E111" s="21">
        <v>136800</v>
      </c>
      <c r="F111" s="21">
        <v>0</v>
      </c>
    </row>
    <row r="112" spans="2:6" x14ac:dyDescent="0.25">
      <c r="B112" s="8" t="s">
        <v>114</v>
      </c>
      <c r="C112" s="18">
        <v>61619.838000000003</v>
      </c>
      <c r="D112" s="19">
        <v>57129.485500000003</v>
      </c>
      <c r="E112" s="19">
        <v>50000</v>
      </c>
      <c r="F112" s="20">
        <v>0</v>
      </c>
    </row>
    <row r="113" spans="2:6" x14ac:dyDescent="0.25">
      <c r="B113" s="8" t="s">
        <v>115</v>
      </c>
      <c r="C113" s="18">
        <v>60300</v>
      </c>
      <c r="D113" s="19">
        <v>131200</v>
      </c>
      <c r="E113" s="19">
        <v>0</v>
      </c>
      <c r="F113" s="20">
        <v>0</v>
      </c>
    </row>
    <row r="114" spans="2:6" x14ac:dyDescent="0.25">
      <c r="B114" s="8" t="s">
        <v>116</v>
      </c>
      <c r="C114" s="18">
        <v>60000</v>
      </c>
      <c r="D114" s="19">
        <v>81469.356</v>
      </c>
      <c r="E114" s="19">
        <v>77500</v>
      </c>
      <c r="F114" s="20">
        <v>0</v>
      </c>
    </row>
    <row r="115" spans="2:6" x14ac:dyDescent="0.25">
      <c r="B115" s="8" t="s">
        <v>117</v>
      </c>
      <c r="C115" s="18">
        <v>60000</v>
      </c>
      <c r="D115" s="19">
        <v>117965.117</v>
      </c>
      <c r="E115" s="19">
        <v>90000</v>
      </c>
      <c r="F115" s="20">
        <v>43566.097999999998</v>
      </c>
    </row>
    <row r="116" spans="2:6" x14ac:dyDescent="0.25">
      <c r="B116" s="8" t="s">
        <v>118</v>
      </c>
      <c r="C116" s="18">
        <v>58450</v>
      </c>
      <c r="D116" s="19">
        <v>54600</v>
      </c>
      <c r="E116" s="19">
        <v>53550</v>
      </c>
      <c r="F116" s="20">
        <v>16450</v>
      </c>
    </row>
    <row r="117" spans="2:6" x14ac:dyDescent="0.25">
      <c r="B117" s="8" t="s">
        <v>119</v>
      </c>
      <c r="C117" s="18">
        <v>57437.938999999998</v>
      </c>
      <c r="D117" s="19">
        <v>72063.217999999993</v>
      </c>
      <c r="E117" s="19">
        <v>65000</v>
      </c>
      <c r="F117" s="20">
        <v>0</v>
      </c>
    </row>
    <row r="118" spans="2:6" x14ac:dyDescent="0.25">
      <c r="B118" s="8" t="s">
        <v>120</v>
      </c>
      <c r="C118" s="18">
        <v>56411.669000000002</v>
      </c>
      <c r="D118" s="19">
        <v>95088.331000000006</v>
      </c>
      <c r="E118" s="19">
        <v>0</v>
      </c>
      <c r="F118" s="20">
        <v>0</v>
      </c>
    </row>
    <row r="119" spans="2:6" x14ac:dyDescent="0.25">
      <c r="B119" s="8" t="s">
        <v>121</v>
      </c>
      <c r="C119" s="18">
        <v>55000</v>
      </c>
      <c r="D119" s="19">
        <v>55000</v>
      </c>
      <c r="E119" s="19">
        <v>55000</v>
      </c>
      <c r="F119" s="20">
        <v>0</v>
      </c>
    </row>
    <row r="120" spans="2:6" x14ac:dyDescent="0.25">
      <c r="B120" s="8" t="s">
        <v>122</v>
      </c>
      <c r="C120" s="18">
        <v>54860.318799999986</v>
      </c>
      <c r="D120" s="21">
        <v>106630.73664000002</v>
      </c>
      <c r="E120" s="21">
        <v>45667.018400000008</v>
      </c>
      <c r="F120" s="21">
        <v>0</v>
      </c>
    </row>
    <row r="121" spans="2:6" x14ac:dyDescent="0.25">
      <c r="B121" s="8" t="s">
        <v>123</v>
      </c>
      <c r="C121" s="18">
        <v>53782</v>
      </c>
      <c r="D121" s="21" t="s">
        <v>124</v>
      </c>
      <c r="E121" s="21">
        <v>0</v>
      </c>
      <c r="F121" s="21">
        <v>0</v>
      </c>
    </row>
    <row r="122" spans="2:6" x14ac:dyDescent="0.25">
      <c r="B122" s="8" t="s">
        <v>125</v>
      </c>
      <c r="C122" s="18">
        <v>53274.156000000003</v>
      </c>
      <c r="D122" s="19">
        <v>0</v>
      </c>
      <c r="E122" s="19">
        <v>0</v>
      </c>
      <c r="F122" s="20">
        <v>0</v>
      </c>
    </row>
    <row r="123" spans="2:6" x14ac:dyDescent="0.25">
      <c r="B123" s="8" t="s">
        <v>126</v>
      </c>
      <c r="C123" s="18">
        <v>52999</v>
      </c>
      <c r="D123" s="21">
        <v>53000</v>
      </c>
      <c r="E123" s="21">
        <v>53000</v>
      </c>
      <c r="F123" s="21">
        <v>0</v>
      </c>
    </row>
    <row r="124" spans="2:6" x14ac:dyDescent="0.25">
      <c r="B124" s="8" t="s">
        <v>127</v>
      </c>
      <c r="C124" s="18">
        <v>52833.403999999995</v>
      </c>
      <c r="D124" s="19">
        <v>150532.209</v>
      </c>
      <c r="E124" s="19">
        <v>0</v>
      </c>
      <c r="F124" s="20">
        <v>0</v>
      </c>
    </row>
    <row r="125" spans="2:6" x14ac:dyDescent="0.25">
      <c r="B125" s="8" t="s">
        <v>128</v>
      </c>
      <c r="C125" s="18">
        <v>52525</v>
      </c>
      <c r="D125" s="19">
        <v>0</v>
      </c>
      <c r="E125" s="19">
        <v>0</v>
      </c>
      <c r="F125" s="20">
        <v>0</v>
      </c>
    </row>
    <row r="126" spans="2:6" x14ac:dyDescent="0.25">
      <c r="B126" s="8" t="s">
        <v>129</v>
      </c>
      <c r="C126" s="18">
        <v>52000</v>
      </c>
      <c r="D126" s="19">
        <v>2000</v>
      </c>
      <c r="E126" s="19">
        <v>2000</v>
      </c>
      <c r="F126" s="20">
        <v>0</v>
      </c>
    </row>
    <row r="127" spans="2:6" x14ac:dyDescent="0.25">
      <c r="B127" s="8" t="s">
        <v>130</v>
      </c>
      <c r="C127" s="18">
        <v>51017</v>
      </c>
      <c r="D127" s="19">
        <v>32983</v>
      </c>
      <c r="E127" s="19">
        <v>0</v>
      </c>
      <c r="F127" s="20">
        <v>0</v>
      </c>
    </row>
    <row r="128" spans="2:6" x14ac:dyDescent="0.25">
      <c r="B128" s="8" t="s">
        <v>131</v>
      </c>
      <c r="C128" s="18">
        <v>50500</v>
      </c>
      <c r="D128" s="19">
        <v>102000</v>
      </c>
      <c r="E128" s="19">
        <v>0</v>
      </c>
      <c r="F128" s="20">
        <v>0</v>
      </c>
    </row>
    <row r="129" spans="2:6" x14ac:dyDescent="0.25">
      <c r="B129" s="8" t="s">
        <v>132</v>
      </c>
      <c r="C129" s="18">
        <v>50240</v>
      </c>
      <c r="D129" s="19">
        <v>100960</v>
      </c>
      <c r="E129" s="19">
        <v>0</v>
      </c>
      <c r="F129" s="20">
        <v>0</v>
      </c>
    </row>
    <row r="130" spans="2:6" x14ac:dyDescent="0.25">
      <c r="B130" s="8" t="s">
        <v>133</v>
      </c>
      <c r="C130" s="18">
        <v>50000</v>
      </c>
      <c r="D130" s="19">
        <v>50000</v>
      </c>
      <c r="E130" s="19">
        <v>50000</v>
      </c>
      <c r="F130" s="20">
        <v>0</v>
      </c>
    </row>
    <row r="131" spans="2:6" x14ac:dyDescent="0.25">
      <c r="B131" s="8" t="s">
        <v>134</v>
      </c>
      <c r="C131" s="18">
        <v>50000</v>
      </c>
      <c r="D131" s="19">
        <v>70000</v>
      </c>
      <c r="E131" s="19">
        <v>88747.797999999995</v>
      </c>
      <c r="F131" s="20">
        <v>0</v>
      </c>
    </row>
    <row r="132" spans="2:6" x14ac:dyDescent="0.25">
      <c r="B132" s="8" t="s">
        <v>135</v>
      </c>
      <c r="C132" s="18">
        <v>50000</v>
      </c>
      <c r="D132" s="19">
        <v>3203.7640000000001</v>
      </c>
      <c r="E132" s="19">
        <v>0</v>
      </c>
      <c r="F132" s="20">
        <v>0</v>
      </c>
    </row>
    <row r="133" spans="2:6" x14ac:dyDescent="0.25">
      <c r="B133" s="8" t="s">
        <v>136</v>
      </c>
      <c r="C133" s="18">
        <v>50000</v>
      </c>
      <c r="D133" s="21">
        <v>10000</v>
      </c>
      <c r="E133" s="21">
        <v>59769.93</v>
      </c>
      <c r="F133" s="21">
        <v>0</v>
      </c>
    </row>
    <row r="134" spans="2:6" x14ac:dyDescent="0.25">
      <c r="B134" s="8" t="s">
        <v>137</v>
      </c>
      <c r="C134" s="18">
        <v>50000</v>
      </c>
      <c r="D134" s="19">
        <v>50000.000000000007</v>
      </c>
      <c r="E134" s="19">
        <v>50000</v>
      </c>
      <c r="F134" s="20">
        <v>0</v>
      </c>
    </row>
    <row r="135" spans="2:6" x14ac:dyDescent="0.25">
      <c r="B135" s="8" t="s">
        <v>138</v>
      </c>
      <c r="C135" s="18">
        <v>50000</v>
      </c>
      <c r="D135" s="19">
        <v>50000</v>
      </c>
      <c r="E135" s="19">
        <v>50000</v>
      </c>
      <c r="F135" s="20">
        <v>0</v>
      </c>
    </row>
    <row r="136" spans="2:6" x14ac:dyDescent="0.25">
      <c r="B136" s="8" t="s">
        <v>139</v>
      </c>
      <c r="C136" s="18">
        <v>50000</v>
      </c>
      <c r="D136" s="19">
        <v>50000</v>
      </c>
      <c r="E136" s="19">
        <v>50000</v>
      </c>
      <c r="F136" s="20">
        <v>0</v>
      </c>
    </row>
    <row r="137" spans="2:6" x14ac:dyDescent="0.25">
      <c r="B137" s="8" t="s">
        <v>140</v>
      </c>
      <c r="C137" s="18">
        <v>50000</v>
      </c>
      <c r="D137" s="19">
        <v>50000</v>
      </c>
      <c r="E137" s="19">
        <v>20000</v>
      </c>
      <c r="F137" s="20">
        <v>0</v>
      </c>
    </row>
    <row r="138" spans="2:6" x14ac:dyDescent="0.25">
      <c r="B138" s="8" t="s">
        <v>141</v>
      </c>
      <c r="C138" s="18">
        <v>50000</v>
      </c>
      <c r="D138" s="19">
        <v>43600</v>
      </c>
      <c r="E138" s="19">
        <v>0</v>
      </c>
      <c r="F138" s="20">
        <v>0</v>
      </c>
    </row>
    <row r="139" spans="2:6" x14ac:dyDescent="0.25">
      <c r="B139" s="8" t="s">
        <v>142</v>
      </c>
      <c r="C139" s="18">
        <v>50000</v>
      </c>
      <c r="D139" s="19">
        <v>38649.534800000009</v>
      </c>
      <c r="E139" s="19">
        <v>0</v>
      </c>
      <c r="F139" s="20">
        <v>0</v>
      </c>
    </row>
    <row r="140" spans="2:6" x14ac:dyDescent="0.25">
      <c r="B140" s="8" t="s">
        <v>143</v>
      </c>
      <c r="C140" s="18">
        <v>50000</v>
      </c>
      <c r="D140" s="19">
        <v>12664.569930000007</v>
      </c>
      <c r="E140" s="19">
        <v>50000</v>
      </c>
      <c r="F140" s="20">
        <v>19999.999999999985</v>
      </c>
    </row>
    <row r="141" spans="2:6" x14ac:dyDescent="0.25">
      <c r="B141" s="8" t="s">
        <v>144</v>
      </c>
      <c r="C141" s="18">
        <v>48982.756999999998</v>
      </c>
      <c r="D141" s="19">
        <v>122000</v>
      </c>
      <c r="E141" s="19">
        <v>120000</v>
      </c>
      <c r="F141" s="20">
        <v>0</v>
      </c>
    </row>
    <row r="142" spans="2:6" x14ac:dyDescent="0.25">
      <c r="B142" s="8" t="s">
        <v>145</v>
      </c>
      <c r="C142" s="18">
        <v>48000</v>
      </c>
      <c r="D142" s="19">
        <v>48000</v>
      </c>
      <c r="E142" s="19">
        <v>48000</v>
      </c>
      <c r="F142" s="20">
        <v>0</v>
      </c>
    </row>
    <row r="143" spans="2:6" x14ac:dyDescent="0.25">
      <c r="B143" s="8" t="s">
        <v>146</v>
      </c>
      <c r="C143" s="18">
        <v>47000</v>
      </c>
      <c r="D143" s="19">
        <v>57000</v>
      </c>
      <c r="E143" s="19">
        <v>57000</v>
      </c>
      <c r="F143" s="20">
        <v>0</v>
      </c>
    </row>
    <row r="144" spans="2:6" x14ac:dyDescent="0.25">
      <c r="B144" s="8" t="s">
        <v>147</v>
      </c>
      <c r="C144" s="18">
        <v>44537.64</v>
      </c>
      <c r="D144" s="19">
        <v>0</v>
      </c>
      <c r="E144" s="19">
        <v>0</v>
      </c>
      <c r="F144" s="20">
        <v>0</v>
      </c>
    </row>
    <row r="145" spans="2:6" x14ac:dyDescent="0.25">
      <c r="B145" s="8" t="s">
        <v>148</v>
      </c>
      <c r="C145" s="18">
        <v>44000</v>
      </c>
      <c r="D145" s="19">
        <v>47806.210999999996</v>
      </c>
      <c r="E145" s="19">
        <v>0</v>
      </c>
      <c r="F145" s="20">
        <v>0</v>
      </c>
    </row>
    <row r="146" spans="2:6" x14ac:dyDescent="0.25">
      <c r="B146" s="8" t="s">
        <v>149</v>
      </c>
      <c r="C146" s="18">
        <v>43932.2592</v>
      </c>
      <c r="D146" s="19">
        <v>0</v>
      </c>
      <c r="E146" s="19">
        <v>0</v>
      </c>
      <c r="F146" s="20">
        <v>0</v>
      </c>
    </row>
    <row r="147" spans="2:6" x14ac:dyDescent="0.25">
      <c r="B147" s="8" t="s">
        <v>150</v>
      </c>
      <c r="C147" s="18">
        <v>41000</v>
      </c>
      <c r="D147" s="19">
        <v>0</v>
      </c>
      <c r="E147" s="19">
        <v>0</v>
      </c>
      <c r="F147" s="20">
        <v>0</v>
      </c>
    </row>
    <row r="148" spans="2:6" x14ac:dyDescent="0.25">
      <c r="B148" s="8" t="s">
        <v>151</v>
      </c>
      <c r="C148" s="18">
        <v>40987.955000000002</v>
      </c>
      <c r="D148" s="19">
        <v>0</v>
      </c>
      <c r="E148" s="19">
        <v>0</v>
      </c>
      <c r="F148" s="20">
        <v>0</v>
      </c>
    </row>
    <row r="149" spans="2:6" x14ac:dyDescent="0.25">
      <c r="B149" s="8" t="s">
        <v>152</v>
      </c>
      <c r="C149" s="18">
        <v>40151.275999999998</v>
      </c>
      <c r="D149" s="19">
        <v>51436.866000000002</v>
      </c>
      <c r="E149" s="19">
        <v>0</v>
      </c>
      <c r="F149" s="20">
        <v>0</v>
      </c>
    </row>
    <row r="150" spans="2:6" x14ac:dyDescent="0.25">
      <c r="B150" s="8" t="s">
        <v>153</v>
      </c>
      <c r="C150" s="18">
        <v>40000</v>
      </c>
      <c r="D150" s="19">
        <v>70000</v>
      </c>
      <c r="E150" s="19">
        <v>60000</v>
      </c>
      <c r="F150" s="20">
        <v>86132.133000000031</v>
      </c>
    </row>
    <row r="151" spans="2:6" x14ac:dyDescent="0.25">
      <c r="B151" s="8" t="s">
        <v>154</v>
      </c>
      <c r="C151" s="18">
        <v>40000</v>
      </c>
      <c r="D151" s="19">
        <v>60000</v>
      </c>
      <c r="E151" s="19">
        <v>70000</v>
      </c>
      <c r="F151" s="20">
        <v>307378.58899999998</v>
      </c>
    </row>
    <row r="152" spans="2:6" x14ac:dyDescent="0.25">
      <c r="B152" s="8" t="s">
        <v>155</v>
      </c>
      <c r="C152" s="18">
        <v>40000</v>
      </c>
      <c r="D152" s="19">
        <v>40000</v>
      </c>
      <c r="E152" s="19">
        <v>120000</v>
      </c>
      <c r="F152" s="20">
        <v>197600.33500000008</v>
      </c>
    </row>
    <row r="153" spans="2:6" x14ac:dyDescent="0.25">
      <c r="B153" s="8" t="s">
        <v>156</v>
      </c>
      <c r="C153" s="18">
        <v>40000</v>
      </c>
      <c r="D153" s="19">
        <v>40000</v>
      </c>
      <c r="E153" s="19">
        <v>69862.274000000005</v>
      </c>
      <c r="F153" s="20">
        <v>0</v>
      </c>
    </row>
    <row r="154" spans="2:6" x14ac:dyDescent="0.25">
      <c r="B154" s="8" t="s">
        <v>157</v>
      </c>
      <c r="C154" s="18">
        <v>40000</v>
      </c>
      <c r="D154" s="19">
        <v>36000</v>
      </c>
      <c r="E154" s="19">
        <v>36000</v>
      </c>
      <c r="F154" s="20">
        <v>40000</v>
      </c>
    </row>
    <row r="155" spans="2:6" x14ac:dyDescent="0.25">
      <c r="B155" s="8" t="s">
        <v>158</v>
      </c>
      <c r="C155" s="18">
        <v>40000</v>
      </c>
      <c r="D155" s="19">
        <v>24000</v>
      </c>
      <c r="E155" s="19">
        <v>0</v>
      </c>
      <c r="F155" s="20">
        <v>0</v>
      </c>
    </row>
    <row r="156" spans="2:6" x14ac:dyDescent="0.25">
      <c r="B156" s="8" t="s">
        <v>159</v>
      </c>
      <c r="C156" s="18">
        <v>39000</v>
      </c>
      <c r="D156" s="19">
        <v>0</v>
      </c>
      <c r="E156" s="19">
        <v>0</v>
      </c>
      <c r="F156" s="20">
        <v>0</v>
      </c>
    </row>
    <row r="157" spans="2:6" x14ac:dyDescent="0.25">
      <c r="B157" s="8" t="s">
        <v>160</v>
      </c>
      <c r="C157" s="18">
        <v>37893.337999999996</v>
      </c>
      <c r="D157" s="19">
        <v>181900.81</v>
      </c>
      <c r="E157" s="19">
        <v>80000</v>
      </c>
      <c r="F157" s="20">
        <v>0</v>
      </c>
    </row>
    <row r="158" spans="2:6" x14ac:dyDescent="0.25">
      <c r="B158" s="8" t="s">
        <v>161</v>
      </c>
      <c r="C158" s="18">
        <v>36800</v>
      </c>
      <c r="D158" s="19">
        <v>33122</v>
      </c>
      <c r="E158" s="19">
        <v>33122</v>
      </c>
      <c r="F158" s="20">
        <v>0</v>
      </c>
    </row>
    <row r="159" spans="2:6" x14ac:dyDescent="0.25">
      <c r="B159" s="8" t="s">
        <v>162</v>
      </c>
      <c r="C159" s="18">
        <v>35598.569000000003</v>
      </c>
      <c r="D159" s="19">
        <v>0</v>
      </c>
      <c r="E159" s="19">
        <v>0</v>
      </c>
      <c r="F159" s="20">
        <v>0</v>
      </c>
    </row>
    <row r="160" spans="2:6" x14ac:dyDescent="0.25">
      <c r="B160" s="8" t="s">
        <v>163</v>
      </c>
      <c r="C160" s="18">
        <v>35000</v>
      </c>
      <c r="D160" s="19">
        <v>30000</v>
      </c>
      <c r="E160" s="19">
        <v>42007.184000000001</v>
      </c>
      <c r="F160" s="20">
        <v>0</v>
      </c>
    </row>
    <row r="161" spans="2:6" x14ac:dyDescent="0.25">
      <c r="B161" s="8" t="s">
        <v>164</v>
      </c>
      <c r="C161" s="18">
        <v>34863</v>
      </c>
      <c r="D161" s="19">
        <v>35076</v>
      </c>
      <c r="E161" s="19">
        <v>70000</v>
      </c>
      <c r="F161" s="20">
        <v>0</v>
      </c>
    </row>
    <row r="162" spans="2:6" x14ac:dyDescent="0.25">
      <c r="B162" s="8" t="s">
        <v>165</v>
      </c>
      <c r="C162" s="18">
        <v>31000</v>
      </c>
      <c r="D162" s="19">
        <v>14000.29</v>
      </c>
      <c r="E162" s="19">
        <v>18000.29</v>
      </c>
      <c r="F162" s="20">
        <v>0</v>
      </c>
    </row>
    <row r="163" spans="2:6" x14ac:dyDescent="0.25">
      <c r="B163" s="8" t="s">
        <v>166</v>
      </c>
      <c r="C163" s="18">
        <v>30000</v>
      </c>
      <c r="D163" s="19">
        <v>60000</v>
      </c>
      <c r="E163" s="19">
        <v>100000</v>
      </c>
      <c r="F163" s="20">
        <v>107823.38099999999</v>
      </c>
    </row>
    <row r="164" spans="2:6" x14ac:dyDescent="0.25">
      <c r="B164" s="8" t="s">
        <v>167</v>
      </c>
      <c r="C164" s="18">
        <v>30000</v>
      </c>
      <c r="D164" s="19">
        <v>39088.936000000002</v>
      </c>
      <c r="E164" s="19">
        <v>0</v>
      </c>
      <c r="F164" s="20">
        <v>0</v>
      </c>
    </row>
    <row r="165" spans="2:6" x14ac:dyDescent="0.25">
      <c r="B165" s="8" t="s">
        <v>168</v>
      </c>
      <c r="C165" s="18">
        <v>30000</v>
      </c>
      <c r="D165" s="19">
        <v>30000</v>
      </c>
      <c r="E165" s="19">
        <v>30000</v>
      </c>
      <c r="F165" s="20">
        <v>45549</v>
      </c>
    </row>
    <row r="166" spans="2:6" x14ac:dyDescent="0.25">
      <c r="B166" s="8" t="s">
        <v>169</v>
      </c>
      <c r="C166" s="18">
        <v>30000</v>
      </c>
      <c r="D166" s="19">
        <v>5000</v>
      </c>
      <c r="E166" s="19">
        <v>100000</v>
      </c>
      <c r="F166" s="20">
        <v>363896.71699999995</v>
      </c>
    </row>
    <row r="167" spans="2:6" x14ac:dyDescent="0.25">
      <c r="B167" s="8" t="s">
        <v>170</v>
      </c>
      <c r="C167" s="18">
        <v>29833.663</v>
      </c>
      <c r="D167" s="19">
        <v>77185.750999999989</v>
      </c>
      <c r="E167" s="19">
        <v>0</v>
      </c>
      <c r="F167" s="20">
        <v>0</v>
      </c>
    </row>
    <row r="168" spans="2:6" x14ac:dyDescent="0.25">
      <c r="B168" s="8" t="s">
        <v>171</v>
      </c>
      <c r="C168" s="18">
        <v>28451.266</v>
      </c>
      <c r="D168" s="19">
        <v>0</v>
      </c>
      <c r="E168" s="19">
        <v>0</v>
      </c>
      <c r="F168" s="20">
        <v>0</v>
      </c>
    </row>
    <row r="169" spans="2:6" x14ac:dyDescent="0.25">
      <c r="B169" s="8" t="s">
        <v>172</v>
      </c>
      <c r="C169" s="18">
        <v>26948</v>
      </c>
      <c r="D169" s="19">
        <v>30369</v>
      </c>
      <c r="E169" s="19">
        <v>59807</v>
      </c>
      <c r="F169" s="20">
        <v>131385</v>
      </c>
    </row>
    <row r="170" spans="2:6" x14ac:dyDescent="0.25">
      <c r="B170" s="8" t="s">
        <v>173</v>
      </c>
      <c r="C170" s="18">
        <v>25000</v>
      </c>
      <c r="D170" s="19">
        <v>25000</v>
      </c>
      <c r="E170" s="19">
        <v>27471.929</v>
      </c>
      <c r="F170" s="20">
        <v>0</v>
      </c>
    </row>
    <row r="171" spans="2:6" x14ac:dyDescent="0.25">
      <c r="B171" s="8" t="s">
        <v>174</v>
      </c>
      <c r="C171" s="18">
        <v>24826.316999999999</v>
      </c>
      <c r="D171" s="19">
        <v>0</v>
      </c>
      <c r="E171" s="19">
        <v>0</v>
      </c>
      <c r="F171" s="20">
        <v>0</v>
      </c>
    </row>
    <row r="172" spans="2:6" x14ac:dyDescent="0.25">
      <c r="B172" s="8" t="s">
        <v>175</v>
      </c>
      <c r="C172" s="18">
        <v>23750</v>
      </c>
      <c r="D172" s="19">
        <v>10750</v>
      </c>
      <c r="E172" s="19">
        <v>0</v>
      </c>
      <c r="F172" s="20">
        <v>64981</v>
      </c>
    </row>
    <row r="173" spans="2:6" x14ac:dyDescent="0.25">
      <c r="B173" s="8" t="s">
        <v>176</v>
      </c>
      <c r="C173" s="18">
        <v>23500</v>
      </c>
      <c r="D173" s="19">
        <v>56126.466400000005</v>
      </c>
      <c r="E173" s="19">
        <v>0</v>
      </c>
      <c r="F173" s="20">
        <v>0</v>
      </c>
    </row>
    <row r="174" spans="2:6" x14ac:dyDescent="0.25">
      <c r="B174" s="8" t="s">
        <v>177</v>
      </c>
      <c r="C174" s="18">
        <v>22223.887999999999</v>
      </c>
      <c r="D174" s="19">
        <v>0</v>
      </c>
      <c r="E174" s="19">
        <v>0</v>
      </c>
      <c r="F174" s="20">
        <v>0</v>
      </c>
    </row>
    <row r="175" spans="2:6" x14ac:dyDescent="0.25">
      <c r="B175" s="8" t="s">
        <v>178</v>
      </c>
      <c r="C175" s="18">
        <v>22000</v>
      </c>
      <c r="D175" s="19">
        <v>2000</v>
      </c>
      <c r="E175" s="19">
        <v>2000</v>
      </c>
      <c r="F175" s="20">
        <v>0</v>
      </c>
    </row>
    <row r="176" spans="2:6" x14ac:dyDescent="0.25">
      <c r="B176" s="8" t="s">
        <v>179</v>
      </c>
      <c r="C176" s="18">
        <v>21576.707999999999</v>
      </c>
      <c r="D176" s="19">
        <v>0</v>
      </c>
      <c r="E176" s="19">
        <v>0</v>
      </c>
      <c r="F176" s="20">
        <v>0</v>
      </c>
    </row>
    <row r="177" spans="2:6" x14ac:dyDescent="0.25">
      <c r="B177" s="8" t="s">
        <v>180</v>
      </c>
      <c r="C177" s="18">
        <v>20509.958999999999</v>
      </c>
      <c r="D177" s="19">
        <v>0</v>
      </c>
      <c r="E177" s="19">
        <v>0</v>
      </c>
      <c r="F177" s="20">
        <v>0</v>
      </c>
    </row>
    <row r="178" spans="2:6" x14ac:dyDescent="0.25">
      <c r="B178" s="8" t="s">
        <v>181</v>
      </c>
      <c r="C178" s="18">
        <v>20427.5</v>
      </c>
      <c r="D178" s="19">
        <v>30000</v>
      </c>
      <c r="E178" s="19">
        <v>0</v>
      </c>
      <c r="F178" s="20">
        <v>0</v>
      </c>
    </row>
    <row r="179" spans="2:6" x14ac:dyDescent="0.25">
      <c r="B179" s="8" t="s">
        <v>182</v>
      </c>
      <c r="C179" s="18">
        <v>20186.391199999998</v>
      </c>
      <c r="D179" s="19">
        <v>0</v>
      </c>
      <c r="E179" s="19">
        <v>0</v>
      </c>
      <c r="F179" s="20">
        <v>0</v>
      </c>
    </row>
    <row r="180" spans="2:6" x14ac:dyDescent="0.25">
      <c r="B180" s="8" t="s">
        <v>183</v>
      </c>
      <c r="C180" s="18">
        <v>20000</v>
      </c>
      <c r="D180" s="19">
        <v>112327.515</v>
      </c>
      <c r="E180" s="19">
        <v>100000</v>
      </c>
      <c r="F180" s="20">
        <v>0</v>
      </c>
    </row>
    <row r="181" spans="2:6" x14ac:dyDescent="0.25">
      <c r="B181" s="8" t="s">
        <v>184</v>
      </c>
      <c r="C181" s="18">
        <v>20000</v>
      </c>
      <c r="D181" s="19">
        <v>10000</v>
      </c>
      <c r="E181" s="19">
        <v>19810.124</v>
      </c>
      <c r="F181" s="20">
        <v>0</v>
      </c>
    </row>
    <row r="182" spans="2:6" x14ac:dyDescent="0.25">
      <c r="B182" s="8" t="s">
        <v>185</v>
      </c>
      <c r="C182" s="18">
        <v>20000</v>
      </c>
      <c r="D182" s="19">
        <v>15000</v>
      </c>
      <c r="E182" s="19">
        <v>15000</v>
      </c>
      <c r="F182" s="20">
        <v>0</v>
      </c>
    </row>
    <row r="183" spans="2:6" x14ac:dyDescent="0.25">
      <c r="B183" s="8" t="s">
        <v>186</v>
      </c>
      <c r="C183" s="18">
        <v>20000</v>
      </c>
      <c r="D183" s="19">
        <v>0</v>
      </c>
      <c r="E183" s="19">
        <v>0</v>
      </c>
      <c r="F183" s="20">
        <v>0</v>
      </c>
    </row>
    <row r="184" spans="2:6" x14ac:dyDescent="0.25">
      <c r="B184" s="8" t="s">
        <v>187</v>
      </c>
      <c r="C184" s="18">
        <v>20000</v>
      </c>
      <c r="D184" s="19">
        <v>60000</v>
      </c>
      <c r="E184" s="19">
        <v>95109.896999999997</v>
      </c>
      <c r="F184" s="20">
        <v>0</v>
      </c>
    </row>
    <row r="185" spans="2:6" x14ac:dyDescent="0.25">
      <c r="B185" s="8" t="s">
        <v>188</v>
      </c>
      <c r="C185" s="18">
        <v>20000</v>
      </c>
      <c r="D185" s="19">
        <v>50000</v>
      </c>
      <c r="E185" s="19">
        <v>70000</v>
      </c>
      <c r="F185" s="20">
        <v>102159.25722799997</v>
      </c>
    </row>
    <row r="186" spans="2:6" x14ac:dyDescent="0.25">
      <c r="B186" s="8" t="s">
        <v>189</v>
      </c>
      <c r="C186" s="18">
        <v>19716.278999999999</v>
      </c>
      <c r="D186" s="19">
        <v>0</v>
      </c>
      <c r="E186" s="19">
        <v>0</v>
      </c>
      <c r="F186" s="20">
        <v>0</v>
      </c>
    </row>
    <row r="187" spans="2:6" x14ac:dyDescent="0.25">
      <c r="B187" s="8" t="s">
        <v>190</v>
      </c>
      <c r="C187" s="18">
        <v>19520</v>
      </c>
      <c r="D187" s="19">
        <v>9600</v>
      </c>
      <c r="E187" s="19">
        <v>5000</v>
      </c>
      <c r="F187" s="20">
        <v>0</v>
      </c>
    </row>
    <row r="188" spans="2:6" x14ac:dyDescent="0.25">
      <c r="B188" s="8" t="s">
        <v>191</v>
      </c>
      <c r="C188" s="18">
        <v>19179.021000000001</v>
      </c>
      <c r="D188" s="19">
        <v>82506.763000000006</v>
      </c>
      <c r="E188" s="19">
        <v>0</v>
      </c>
      <c r="F188" s="20">
        <v>0</v>
      </c>
    </row>
    <row r="189" spans="2:6" x14ac:dyDescent="0.25">
      <c r="B189" s="8" t="s">
        <v>192</v>
      </c>
      <c r="C189" s="18">
        <v>19000</v>
      </c>
      <c r="D189" s="19">
        <v>0</v>
      </c>
      <c r="E189" s="19">
        <v>0</v>
      </c>
      <c r="F189" s="20">
        <v>22000</v>
      </c>
    </row>
    <row r="190" spans="2:6" x14ac:dyDescent="0.25">
      <c r="B190" s="8" t="s">
        <v>193</v>
      </c>
      <c r="C190" s="18">
        <v>17000</v>
      </c>
      <c r="D190" s="19">
        <v>7000</v>
      </c>
      <c r="E190" s="19">
        <v>17000</v>
      </c>
      <c r="F190" s="20">
        <v>0</v>
      </c>
    </row>
    <row r="191" spans="2:6" x14ac:dyDescent="0.25">
      <c r="B191" s="8" t="s">
        <v>194</v>
      </c>
      <c r="C191" s="18">
        <v>16961.418000000001</v>
      </c>
      <c r="D191" s="19">
        <v>6506.6769999999997</v>
      </c>
      <c r="E191" s="19">
        <v>0</v>
      </c>
      <c r="F191" s="20">
        <v>0</v>
      </c>
    </row>
    <row r="192" spans="2:6" x14ac:dyDescent="0.25">
      <c r="B192" s="8" t="s">
        <v>195</v>
      </c>
      <c r="C192" s="18">
        <v>16636.184000000001</v>
      </c>
      <c r="D192" s="19">
        <v>63638.642</v>
      </c>
      <c r="E192" s="19">
        <v>0</v>
      </c>
      <c r="F192" s="20">
        <v>0</v>
      </c>
    </row>
    <row r="193" spans="2:6" x14ac:dyDescent="0.25">
      <c r="B193" s="8" t="s">
        <v>196</v>
      </c>
      <c r="C193" s="18">
        <v>15800</v>
      </c>
      <c r="D193" s="19">
        <v>14500</v>
      </c>
      <c r="E193" s="19">
        <v>15500</v>
      </c>
      <c r="F193" s="20">
        <v>0</v>
      </c>
    </row>
    <row r="194" spans="2:6" x14ac:dyDescent="0.25">
      <c r="B194" s="8" t="s">
        <v>197</v>
      </c>
      <c r="C194" s="18">
        <v>15600</v>
      </c>
      <c r="D194" s="19">
        <v>14000</v>
      </c>
      <c r="E194" s="19">
        <v>16000</v>
      </c>
      <c r="F194" s="20">
        <v>0</v>
      </c>
    </row>
    <row r="195" spans="2:6" x14ac:dyDescent="0.25">
      <c r="B195" s="8" t="s">
        <v>198</v>
      </c>
      <c r="C195" s="18">
        <v>15000</v>
      </c>
      <c r="D195" s="19">
        <v>15000</v>
      </c>
      <c r="E195" s="19">
        <v>15000</v>
      </c>
      <c r="F195" s="20">
        <v>0</v>
      </c>
    </row>
    <row r="196" spans="2:6" x14ac:dyDescent="0.25">
      <c r="B196" s="8" t="s">
        <v>199</v>
      </c>
      <c r="C196" s="18">
        <v>15000</v>
      </c>
      <c r="D196" s="19">
        <v>15000</v>
      </c>
      <c r="E196" s="19">
        <v>15000</v>
      </c>
      <c r="F196" s="20">
        <v>0</v>
      </c>
    </row>
    <row r="197" spans="2:6" x14ac:dyDescent="0.25">
      <c r="B197" s="8" t="s">
        <v>200</v>
      </c>
      <c r="C197" s="18">
        <v>15000</v>
      </c>
      <c r="D197" s="19">
        <v>17509.783199999998</v>
      </c>
      <c r="E197" s="19">
        <v>0</v>
      </c>
      <c r="F197" s="20">
        <v>0</v>
      </c>
    </row>
    <row r="198" spans="2:6" x14ac:dyDescent="0.25">
      <c r="B198" s="8" t="s">
        <v>201</v>
      </c>
      <c r="C198" s="18">
        <v>14000</v>
      </c>
      <c r="D198" s="19">
        <v>50000</v>
      </c>
      <c r="E198" s="19">
        <v>50000</v>
      </c>
      <c r="F198" s="20">
        <v>0</v>
      </c>
    </row>
    <row r="199" spans="2:6" x14ac:dyDescent="0.25">
      <c r="B199" s="8" t="s">
        <v>202</v>
      </c>
      <c r="C199" s="18">
        <v>14000</v>
      </c>
      <c r="D199" s="19">
        <v>5000</v>
      </c>
      <c r="E199" s="19">
        <v>5000</v>
      </c>
      <c r="F199" s="20">
        <v>0</v>
      </c>
    </row>
    <row r="200" spans="2:6" x14ac:dyDescent="0.25">
      <c r="B200" s="8" t="s">
        <v>203</v>
      </c>
      <c r="C200" s="18">
        <v>13200</v>
      </c>
      <c r="D200" s="21">
        <v>16878</v>
      </c>
      <c r="E200" s="21">
        <v>16878</v>
      </c>
      <c r="F200" s="21">
        <v>0</v>
      </c>
    </row>
    <row r="201" spans="2:6" x14ac:dyDescent="0.25">
      <c r="B201" s="8" t="s">
        <v>204</v>
      </c>
      <c r="C201" s="18">
        <v>12125.224</v>
      </c>
      <c r="D201" s="19">
        <v>0</v>
      </c>
      <c r="E201" s="19">
        <v>0</v>
      </c>
      <c r="F201" s="20">
        <v>0</v>
      </c>
    </row>
    <row r="202" spans="2:6" x14ac:dyDescent="0.25">
      <c r="B202" s="8" t="s">
        <v>205</v>
      </c>
      <c r="C202" s="18">
        <v>12000</v>
      </c>
      <c r="D202" s="21">
        <v>12000</v>
      </c>
      <c r="E202" s="21">
        <v>12000</v>
      </c>
      <c r="F202" s="21">
        <v>0</v>
      </c>
    </row>
    <row r="203" spans="2:6" x14ac:dyDescent="0.25">
      <c r="B203" s="8" t="s">
        <v>206</v>
      </c>
      <c r="C203" s="18">
        <v>11650.275</v>
      </c>
      <c r="D203" s="21">
        <v>0</v>
      </c>
      <c r="E203" s="21">
        <v>0</v>
      </c>
      <c r="F203" s="21">
        <v>0</v>
      </c>
    </row>
    <row r="204" spans="2:6" x14ac:dyDescent="0.25">
      <c r="B204" s="8" t="s">
        <v>207</v>
      </c>
      <c r="C204" s="18">
        <v>11500</v>
      </c>
      <c r="D204" s="19">
        <v>1500</v>
      </c>
      <c r="E204" s="19">
        <v>1500</v>
      </c>
      <c r="F204" s="20">
        <v>0</v>
      </c>
    </row>
    <row r="205" spans="2:6" x14ac:dyDescent="0.25">
      <c r="B205" s="8" t="s">
        <v>208</v>
      </c>
      <c r="C205" s="18">
        <v>11281.883199999998</v>
      </c>
      <c r="D205" s="19">
        <v>0</v>
      </c>
      <c r="E205" s="19">
        <v>0</v>
      </c>
      <c r="F205" s="20">
        <v>0</v>
      </c>
    </row>
    <row r="206" spans="2:6" x14ac:dyDescent="0.25">
      <c r="B206" s="8" t="s">
        <v>209</v>
      </c>
      <c r="C206" s="18">
        <v>10165</v>
      </c>
      <c r="D206" s="19">
        <v>18079</v>
      </c>
      <c r="E206" s="19">
        <v>3500</v>
      </c>
      <c r="F206" s="20">
        <v>0</v>
      </c>
    </row>
    <row r="207" spans="2:6" x14ac:dyDescent="0.25">
      <c r="B207" s="8" t="s">
        <v>210</v>
      </c>
      <c r="C207" s="18">
        <v>10000</v>
      </c>
      <c r="D207" s="19">
        <v>10000</v>
      </c>
      <c r="E207" s="19">
        <v>10000</v>
      </c>
      <c r="F207" s="20">
        <v>0</v>
      </c>
    </row>
    <row r="208" spans="2:6" x14ac:dyDescent="0.25">
      <c r="B208" s="8" t="s">
        <v>211</v>
      </c>
      <c r="C208" s="18">
        <v>10000</v>
      </c>
      <c r="D208" s="19">
        <v>41827.576999999997</v>
      </c>
      <c r="E208" s="19">
        <v>0</v>
      </c>
      <c r="F208" s="20">
        <v>0</v>
      </c>
    </row>
    <row r="209" spans="2:6" x14ac:dyDescent="0.25">
      <c r="B209" s="8" t="s">
        <v>212</v>
      </c>
      <c r="C209" s="18">
        <v>10000</v>
      </c>
      <c r="D209" s="19">
        <v>10000</v>
      </c>
      <c r="E209" s="19">
        <v>10000</v>
      </c>
      <c r="F209" s="20">
        <v>0</v>
      </c>
    </row>
    <row r="210" spans="2:6" x14ac:dyDescent="0.25">
      <c r="B210" s="8" t="s">
        <v>213</v>
      </c>
      <c r="C210" s="18">
        <v>10000</v>
      </c>
      <c r="D210" s="19">
        <v>30000</v>
      </c>
      <c r="E210" s="19">
        <v>30000</v>
      </c>
      <c r="F210" s="20">
        <v>492314</v>
      </c>
    </row>
    <row r="211" spans="2:6" x14ac:dyDescent="0.25">
      <c r="B211" s="8" t="s">
        <v>214</v>
      </c>
      <c r="C211" s="18">
        <v>10000</v>
      </c>
      <c r="D211" s="19">
        <v>0</v>
      </c>
      <c r="E211" s="19">
        <v>10000</v>
      </c>
      <c r="F211" s="20">
        <v>0</v>
      </c>
    </row>
    <row r="212" spans="2:6" x14ac:dyDescent="0.25">
      <c r="B212" s="8" t="s">
        <v>215</v>
      </c>
      <c r="C212" s="18">
        <v>10000</v>
      </c>
      <c r="D212" s="19">
        <v>0</v>
      </c>
      <c r="E212" s="19">
        <v>0</v>
      </c>
      <c r="F212" s="20">
        <v>0</v>
      </c>
    </row>
    <row r="213" spans="2:6" x14ac:dyDescent="0.25">
      <c r="B213" s="8" t="s">
        <v>216</v>
      </c>
      <c r="C213" s="18">
        <v>9228.48</v>
      </c>
      <c r="D213" s="21">
        <v>0</v>
      </c>
      <c r="E213" s="21">
        <v>0</v>
      </c>
      <c r="F213" s="21">
        <v>0</v>
      </c>
    </row>
    <row r="214" spans="2:6" x14ac:dyDescent="0.25">
      <c r="B214" s="8" t="s">
        <v>217</v>
      </c>
      <c r="C214" s="18">
        <v>9008.0815999999995</v>
      </c>
      <c r="D214" s="19">
        <v>0</v>
      </c>
      <c r="E214" s="19">
        <v>0</v>
      </c>
      <c r="F214" s="20">
        <v>0</v>
      </c>
    </row>
    <row r="215" spans="2:6" x14ac:dyDescent="0.25">
      <c r="B215" s="8" t="s">
        <v>218</v>
      </c>
      <c r="C215" s="18">
        <v>9000</v>
      </c>
      <c r="D215" s="19">
        <v>5000</v>
      </c>
      <c r="E215" s="19">
        <v>5000</v>
      </c>
      <c r="F215" s="20">
        <v>0</v>
      </c>
    </row>
    <row r="216" spans="2:6" x14ac:dyDescent="0.25">
      <c r="B216" s="8" t="s">
        <v>219</v>
      </c>
      <c r="C216" s="18">
        <v>8164</v>
      </c>
      <c r="D216" s="19">
        <v>0</v>
      </c>
      <c r="E216" s="19">
        <v>0</v>
      </c>
      <c r="F216" s="20">
        <v>0</v>
      </c>
    </row>
    <row r="217" spans="2:6" x14ac:dyDescent="0.25">
      <c r="B217" s="8" t="s">
        <v>220</v>
      </c>
      <c r="C217" s="18">
        <v>8000</v>
      </c>
      <c r="D217" s="19">
        <v>7940</v>
      </c>
      <c r="E217" s="19">
        <v>200</v>
      </c>
      <c r="F217" s="20">
        <v>0</v>
      </c>
    </row>
    <row r="218" spans="2:6" x14ac:dyDescent="0.25">
      <c r="B218" s="8" t="s">
        <v>221</v>
      </c>
      <c r="C218" s="18">
        <v>8000</v>
      </c>
      <c r="D218" s="19">
        <v>6500</v>
      </c>
      <c r="E218" s="19">
        <v>6500</v>
      </c>
      <c r="F218" s="20">
        <v>0</v>
      </c>
    </row>
    <row r="219" spans="2:6" x14ac:dyDescent="0.25">
      <c r="B219" s="8" t="s">
        <v>222</v>
      </c>
      <c r="C219" s="18">
        <v>8000</v>
      </c>
      <c r="D219" s="21">
        <v>8000</v>
      </c>
      <c r="E219" s="21">
        <v>8000</v>
      </c>
      <c r="F219" s="21">
        <v>0</v>
      </c>
    </row>
    <row r="220" spans="2:6" x14ac:dyDescent="0.25">
      <c r="B220" s="8" t="s">
        <v>223</v>
      </c>
      <c r="C220" s="18">
        <v>7950</v>
      </c>
      <c r="D220" s="19">
        <v>7950</v>
      </c>
      <c r="E220" s="19">
        <v>7950</v>
      </c>
      <c r="F220" s="20">
        <v>0</v>
      </c>
    </row>
    <row r="221" spans="2:6" x14ac:dyDescent="0.25">
      <c r="B221" s="8" t="s">
        <v>224</v>
      </c>
      <c r="C221" s="18">
        <v>7900</v>
      </c>
      <c r="D221" s="19">
        <v>7000</v>
      </c>
      <c r="E221" s="19">
        <v>7000</v>
      </c>
      <c r="F221" s="20">
        <v>0</v>
      </c>
    </row>
    <row r="222" spans="2:6" x14ac:dyDescent="0.25">
      <c r="B222" s="8" t="s">
        <v>225</v>
      </c>
      <c r="C222" s="18">
        <v>7000</v>
      </c>
      <c r="D222" s="19">
        <v>6000</v>
      </c>
      <c r="E222" s="19">
        <v>6000</v>
      </c>
      <c r="F222" s="20">
        <v>0</v>
      </c>
    </row>
    <row r="223" spans="2:6" x14ac:dyDescent="0.25">
      <c r="B223" s="8" t="s">
        <v>226</v>
      </c>
      <c r="C223" s="18">
        <v>6000</v>
      </c>
      <c r="D223" s="19">
        <v>6000</v>
      </c>
      <c r="E223" s="19">
        <v>6000</v>
      </c>
      <c r="F223" s="20">
        <v>0</v>
      </c>
    </row>
    <row r="224" spans="2:6" x14ac:dyDescent="0.25">
      <c r="B224" s="8" t="s">
        <v>227</v>
      </c>
      <c r="C224" s="18">
        <v>6000</v>
      </c>
      <c r="D224" s="19">
        <v>13500</v>
      </c>
      <c r="E224" s="19">
        <v>13500</v>
      </c>
      <c r="F224" s="20">
        <v>0</v>
      </c>
    </row>
    <row r="225" spans="2:6" x14ac:dyDescent="0.25">
      <c r="B225" s="8" t="s">
        <v>228</v>
      </c>
      <c r="C225" s="18">
        <v>6000</v>
      </c>
      <c r="D225" s="19">
        <v>6000</v>
      </c>
      <c r="E225" s="19">
        <v>6000</v>
      </c>
      <c r="F225" s="20">
        <v>0</v>
      </c>
    </row>
    <row r="226" spans="2:6" x14ac:dyDescent="0.25">
      <c r="B226" s="8" t="s">
        <v>229</v>
      </c>
      <c r="C226" s="18">
        <v>6000</v>
      </c>
      <c r="D226" s="19">
        <v>1000</v>
      </c>
      <c r="E226" s="19">
        <v>1000</v>
      </c>
      <c r="F226" s="20">
        <v>0</v>
      </c>
    </row>
    <row r="227" spans="2:6" x14ac:dyDescent="0.25">
      <c r="B227" s="8" t="s">
        <v>230</v>
      </c>
      <c r="C227" s="18">
        <v>5960.3776000000007</v>
      </c>
      <c r="D227" s="19">
        <v>5960.3776000000007</v>
      </c>
      <c r="E227" s="19">
        <v>0</v>
      </c>
      <c r="F227" s="20">
        <v>0</v>
      </c>
    </row>
    <row r="228" spans="2:6" x14ac:dyDescent="0.25">
      <c r="B228" s="8" t="s">
        <v>231</v>
      </c>
      <c r="C228" s="18">
        <v>5000</v>
      </c>
      <c r="D228" s="19">
        <v>10000</v>
      </c>
      <c r="E228" s="19">
        <v>10000</v>
      </c>
      <c r="F228" s="20">
        <v>0</v>
      </c>
    </row>
    <row r="229" spans="2:6" x14ac:dyDescent="0.25">
      <c r="B229" s="8" t="s">
        <v>232</v>
      </c>
      <c r="C229" s="18">
        <v>5000</v>
      </c>
      <c r="D229" s="19">
        <v>5000</v>
      </c>
      <c r="E229" s="19">
        <v>5000</v>
      </c>
      <c r="F229" s="20">
        <v>0</v>
      </c>
    </row>
    <row r="230" spans="2:6" x14ac:dyDescent="0.25">
      <c r="B230" s="8" t="s">
        <v>233</v>
      </c>
      <c r="C230" s="18">
        <v>5000</v>
      </c>
      <c r="D230" s="19">
        <v>5000</v>
      </c>
      <c r="E230" s="19">
        <v>5000</v>
      </c>
      <c r="F230" s="20">
        <v>0</v>
      </c>
    </row>
    <row r="231" spans="2:6" x14ac:dyDescent="0.25">
      <c r="B231" s="8" t="s">
        <v>234</v>
      </c>
      <c r="C231" s="18">
        <v>5000</v>
      </c>
      <c r="D231" s="19">
        <v>5000</v>
      </c>
      <c r="E231" s="19">
        <v>5000</v>
      </c>
      <c r="F231" s="20">
        <v>0</v>
      </c>
    </row>
    <row r="232" spans="2:6" x14ac:dyDescent="0.25">
      <c r="B232" s="8" t="s">
        <v>235</v>
      </c>
      <c r="C232" s="18">
        <v>5000</v>
      </c>
      <c r="D232" s="19">
        <v>13000</v>
      </c>
      <c r="E232" s="19">
        <v>13000</v>
      </c>
      <c r="F232" s="20">
        <v>0</v>
      </c>
    </row>
    <row r="233" spans="2:6" x14ac:dyDescent="0.25">
      <c r="B233" s="8" t="s">
        <v>236</v>
      </c>
      <c r="C233" s="18">
        <v>5000</v>
      </c>
      <c r="D233" s="19">
        <v>5000</v>
      </c>
      <c r="E233" s="19">
        <v>5000</v>
      </c>
      <c r="F233" s="20">
        <v>0</v>
      </c>
    </row>
    <row r="234" spans="2:6" x14ac:dyDescent="0.25">
      <c r="B234" s="8" t="s">
        <v>237</v>
      </c>
      <c r="C234" s="18">
        <v>4975</v>
      </c>
      <c r="D234" s="19">
        <v>7500</v>
      </c>
      <c r="E234" s="19">
        <v>6215</v>
      </c>
      <c r="F234" s="20">
        <v>0</v>
      </c>
    </row>
    <row r="235" spans="2:6" x14ac:dyDescent="0.25">
      <c r="B235" s="8" t="s">
        <v>238</v>
      </c>
      <c r="C235" s="18">
        <v>4761.6000000000004</v>
      </c>
      <c r="D235" s="19">
        <v>0</v>
      </c>
      <c r="E235" s="19">
        <v>0</v>
      </c>
      <c r="F235" s="20">
        <v>0</v>
      </c>
    </row>
    <row r="236" spans="2:6" x14ac:dyDescent="0.25">
      <c r="B236" s="8" t="s">
        <v>239</v>
      </c>
      <c r="C236" s="18">
        <v>4740.96</v>
      </c>
      <c r="D236" s="19">
        <v>0</v>
      </c>
      <c r="E236" s="19">
        <v>0</v>
      </c>
      <c r="F236" s="20">
        <v>0</v>
      </c>
    </row>
    <row r="237" spans="2:6" x14ac:dyDescent="0.25">
      <c r="B237" s="8" t="s">
        <v>240</v>
      </c>
      <c r="C237" s="18">
        <v>4521.6450000000004</v>
      </c>
      <c r="D237" s="19">
        <v>0</v>
      </c>
      <c r="E237" s="19">
        <v>0</v>
      </c>
      <c r="F237" s="20">
        <v>0</v>
      </c>
    </row>
    <row r="238" spans="2:6" x14ac:dyDescent="0.25">
      <c r="B238" s="8" t="s">
        <v>241</v>
      </c>
      <c r="C238" s="18">
        <v>4282.8969999999999</v>
      </c>
      <c r="D238" s="19">
        <v>0</v>
      </c>
      <c r="E238" s="19">
        <v>0</v>
      </c>
      <c r="F238" s="20">
        <v>0</v>
      </c>
    </row>
    <row r="239" spans="2:6" x14ac:dyDescent="0.25">
      <c r="B239" s="8" t="s">
        <v>242</v>
      </c>
      <c r="C239" s="18">
        <v>4200</v>
      </c>
      <c r="D239" s="19">
        <v>5500</v>
      </c>
      <c r="E239" s="19">
        <v>4500</v>
      </c>
      <c r="F239" s="20">
        <v>0</v>
      </c>
    </row>
    <row r="240" spans="2:6" x14ac:dyDescent="0.25">
      <c r="B240" s="8" t="s">
        <v>243</v>
      </c>
      <c r="C240" s="18">
        <v>4000</v>
      </c>
      <c r="D240" s="19">
        <v>4000</v>
      </c>
      <c r="E240" s="19">
        <v>4000</v>
      </c>
      <c r="F240" s="20">
        <v>0</v>
      </c>
    </row>
    <row r="241" spans="2:6" x14ac:dyDescent="0.25">
      <c r="B241" s="8" t="s">
        <v>244</v>
      </c>
      <c r="C241" s="18">
        <v>4000</v>
      </c>
      <c r="D241" s="19">
        <v>2000</v>
      </c>
      <c r="E241" s="19">
        <v>2000</v>
      </c>
      <c r="F241" s="20">
        <v>0</v>
      </c>
    </row>
    <row r="242" spans="2:6" x14ac:dyDescent="0.25">
      <c r="B242" s="8" t="s">
        <v>245</v>
      </c>
      <c r="C242" s="18">
        <v>4000</v>
      </c>
      <c r="D242" s="19">
        <v>4000</v>
      </c>
      <c r="E242" s="19">
        <v>4000</v>
      </c>
      <c r="F242" s="20">
        <v>0</v>
      </c>
    </row>
    <row r="243" spans="2:6" x14ac:dyDescent="0.25">
      <c r="B243" s="8" t="s">
        <v>246</v>
      </c>
      <c r="C243" s="18">
        <v>4000</v>
      </c>
      <c r="D243" s="19">
        <v>1000</v>
      </c>
      <c r="E243" s="19">
        <v>1000</v>
      </c>
      <c r="F243" s="20">
        <v>0</v>
      </c>
    </row>
    <row r="244" spans="2:6" x14ac:dyDescent="0.25">
      <c r="B244" s="8" t="s">
        <v>247</v>
      </c>
      <c r="C244" s="18">
        <v>3874.43</v>
      </c>
      <c r="D244" s="19">
        <v>3874.43</v>
      </c>
      <c r="E244" s="19">
        <v>3874.43</v>
      </c>
      <c r="F244" s="20">
        <v>0</v>
      </c>
    </row>
    <row r="245" spans="2:6" x14ac:dyDescent="0.25">
      <c r="B245" s="8" t="s">
        <v>248</v>
      </c>
      <c r="C245" s="18">
        <v>3500</v>
      </c>
      <c r="D245" s="19">
        <v>0</v>
      </c>
      <c r="E245" s="19">
        <v>3000</v>
      </c>
      <c r="F245" s="20">
        <v>0</v>
      </c>
    </row>
    <row r="246" spans="2:6" x14ac:dyDescent="0.25">
      <c r="B246" s="8" t="s">
        <v>249</v>
      </c>
      <c r="C246" s="18">
        <v>3000</v>
      </c>
      <c r="D246" s="19">
        <v>3000</v>
      </c>
      <c r="E246" s="19">
        <v>3000</v>
      </c>
      <c r="F246" s="20">
        <v>0</v>
      </c>
    </row>
    <row r="247" spans="2:6" x14ac:dyDescent="0.25">
      <c r="B247" s="8" t="s">
        <v>250</v>
      </c>
      <c r="C247" s="18">
        <v>3000</v>
      </c>
      <c r="D247" s="19">
        <v>3000</v>
      </c>
      <c r="E247" s="19">
        <v>3000</v>
      </c>
      <c r="F247" s="20">
        <v>0</v>
      </c>
    </row>
    <row r="248" spans="2:6" x14ac:dyDescent="0.25">
      <c r="B248" s="8" t="s">
        <v>251</v>
      </c>
      <c r="C248" s="18">
        <v>3000</v>
      </c>
      <c r="D248" s="19">
        <v>2000</v>
      </c>
      <c r="E248" s="19">
        <v>2000</v>
      </c>
      <c r="F248" s="20">
        <v>0</v>
      </c>
    </row>
    <row r="249" spans="2:6" x14ac:dyDescent="0.25">
      <c r="B249" s="8" t="s">
        <v>252</v>
      </c>
      <c r="C249" s="18">
        <v>3000</v>
      </c>
      <c r="D249" s="19">
        <v>0</v>
      </c>
      <c r="E249" s="19">
        <v>0</v>
      </c>
      <c r="F249" s="20">
        <v>0</v>
      </c>
    </row>
    <row r="250" spans="2:6" x14ac:dyDescent="0.25">
      <c r="B250" s="8" t="s">
        <v>253</v>
      </c>
      <c r="C250" s="18">
        <v>3000</v>
      </c>
      <c r="D250" s="19">
        <v>3000</v>
      </c>
      <c r="E250" s="19">
        <v>3000</v>
      </c>
      <c r="F250" s="20">
        <v>0</v>
      </c>
    </row>
    <row r="251" spans="2:6" x14ac:dyDescent="0.25">
      <c r="B251" s="8" t="s">
        <v>254</v>
      </c>
      <c r="C251" s="18">
        <v>2500</v>
      </c>
      <c r="D251" s="19">
        <v>16350</v>
      </c>
      <c r="E251" s="19">
        <v>18780</v>
      </c>
      <c r="F251" s="20">
        <v>0</v>
      </c>
    </row>
    <row r="252" spans="2:6" x14ac:dyDescent="0.25">
      <c r="B252" s="8" t="s">
        <v>255</v>
      </c>
      <c r="C252" s="18">
        <v>2000</v>
      </c>
      <c r="D252" s="19">
        <v>1000</v>
      </c>
      <c r="E252" s="19">
        <v>1000</v>
      </c>
      <c r="F252" s="20">
        <v>0</v>
      </c>
    </row>
    <row r="253" spans="2:6" x14ac:dyDescent="0.25">
      <c r="B253" s="8" t="s">
        <v>256</v>
      </c>
      <c r="C253" s="18">
        <v>2000</v>
      </c>
      <c r="D253" s="21">
        <v>2000</v>
      </c>
      <c r="E253" s="21">
        <v>2000</v>
      </c>
      <c r="F253" s="21">
        <v>0</v>
      </c>
    </row>
    <row r="254" spans="2:6" x14ac:dyDescent="0.25">
      <c r="B254" s="8" t="s">
        <v>257</v>
      </c>
      <c r="C254" s="18">
        <v>2000</v>
      </c>
      <c r="D254" s="19">
        <v>2000</v>
      </c>
      <c r="E254" s="19">
        <v>2000</v>
      </c>
      <c r="F254" s="20">
        <v>0</v>
      </c>
    </row>
    <row r="255" spans="2:6" x14ac:dyDescent="0.25">
      <c r="B255" s="8" t="s">
        <v>258</v>
      </c>
      <c r="C255" s="18">
        <v>2000</v>
      </c>
      <c r="D255" s="19">
        <v>2000</v>
      </c>
      <c r="E255" s="19">
        <v>2000</v>
      </c>
      <c r="F255" s="20">
        <v>0</v>
      </c>
    </row>
    <row r="256" spans="2:6" x14ac:dyDescent="0.25">
      <c r="B256" s="8" t="s">
        <v>259</v>
      </c>
      <c r="C256" s="18">
        <v>2000</v>
      </c>
      <c r="D256" s="19">
        <v>2000</v>
      </c>
      <c r="E256" s="19">
        <v>2000</v>
      </c>
      <c r="F256" s="20">
        <v>0</v>
      </c>
    </row>
    <row r="257" spans="2:6" x14ac:dyDescent="0.25">
      <c r="B257" s="8" t="s">
        <v>260</v>
      </c>
      <c r="C257" s="18">
        <v>2000</v>
      </c>
      <c r="D257" s="19">
        <v>0</v>
      </c>
      <c r="E257" s="19">
        <v>0</v>
      </c>
      <c r="F257" s="20">
        <v>0</v>
      </c>
    </row>
    <row r="258" spans="2:6" x14ac:dyDescent="0.25">
      <c r="B258" s="8" t="s">
        <v>261</v>
      </c>
      <c r="C258" s="18">
        <v>2000</v>
      </c>
      <c r="D258" s="19">
        <v>2000</v>
      </c>
      <c r="E258" s="19">
        <v>2000</v>
      </c>
      <c r="F258" s="20">
        <v>0</v>
      </c>
    </row>
    <row r="259" spans="2:6" x14ac:dyDescent="0.25">
      <c r="B259" s="8" t="s">
        <v>262</v>
      </c>
      <c r="C259" s="18">
        <v>2000</v>
      </c>
      <c r="D259" s="19">
        <v>2000</v>
      </c>
      <c r="E259" s="19">
        <v>2000</v>
      </c>
      <c r="F259" s="20">
        <v>0</v>
      </c>
    </row>
    <row r="260" spans="2:6" x14ac:dyDescent="0.25">
      <c r="B260" s="8" t="s">
        <v>263</v>
      </c>
      <c r="C260" s="18">
        <v>2000</v>
      </c>
      <c r="D260" s="19">
        <v>1450</v>
      </c>
      <c r="E260" s="19">
        <v>500</v>
      </c>
      <c r="F260" s="20">
        <v>0</v>
      </c>
    </row>
    <row r="261" spans="2:6" x14ac:dyDescent="0.25">
      <c r="B261" s="8" t="s">
        <v>264</v>
      </c>
      <c r="C261" s="18">
        <v>2000</v>
      </c>
      <c r="D261" s="19">
        <v>4000</v>
      </c>
      <c r="E261" s="19">
        <v>4000</v>
      </c>
      <c r="F261" s="20">
        <v>0</v>
      </c>
    </row>
    <row r="262" spans="2:6" x14ac:dyDescent="0.25">
      <c r="B262" s="8" t="s">
        <v>265</v>
      </c>
      <c r="C262" s="18">
        <v>2000</v>
      </c>
      <c r="D262" s="19">
        <v>2000</v>
      </c>
      <c r="E262" s="19">
        <v>2000</v>
      </c>
      <c r="F262" s="20">
        <v>0</v>
      </c>
    </row>
    <row r="263" spans="2:6" x14ac:dyDescent="0.25">
      <c r="B263" s="8" t="s">
        <v>266</v>
      </c>
      <c r="C263" s="18">
        <v>1500</v>
      </c>
      <c r="D263" s="19">
        <v>1500</v>
      </c>
      <c r="E263" s="19">
        <v>1947</v>
      </c>
      <c r="F263" s="20">
        <v>0</v>
      </c>
    </row>
    <row r="264" spans="2:6" x14ac:dyDescent="0.25">
      <c r="B264" s="8" t="s">
        <v>267</v>
      </c>
      <c r="C264" s="18">
        <v>1500</v>
      </c>
      <c r="D264" s="19">
        <v>1500</v>
      </c>
      <c r="E264" s="19">
        <v>1500</v>
      </c>
      <c r="F264" s="20">
        <v>0</v>
      </c>
    </row>
    <row r="265" spans="2:6" x14ac:dyDescent="0.25">
      <c r="B265" s="8" t="s">
        <v>268</v>
      </c>
      <c r="C265" s="18">
        <v>1000</v>
      </c>
      <c r="D265" s="19">
        <v>1000</v>
      </c>
      <c r="E265" s="19">
        <v>1000</v>
      </c>
      <c r="F265" s="20">
        <v>0</v>
      </c>
    </row>
    <row r="266" spans="2:6" x14ac:dyDescent="0.25">
      <c r="B266" s="8" t="s">
        <v>269</v>
      </c>
      <c r="C266" s="18">
        <v>1000</v>
      </c>
      <c r="D266" s="19">
        <v>1000</v>
      </c>
      <c r="E266" s="19">
        <v>1000</v>
      </c>
      <c r="F266" s="20">
        <v>0</v>
      </c>
    </row>
    <row r="267" spans="2:6" x14ac:dyDescent="0.25">
      <c r="B267" s="8" t="s">
        <v>270</v>
      </c>
      <c r="C267" s="18">
        <v>1000</v>
      </c>
      <c r="D267" s="19">
        <v>1000</v>
      </c>
      <c r="E267" s="19">
        <v>1000</v>
      </c>
      <c r="F267" s="20">
        <v>0</v>
      </c>
    </row>
    <row r="268" spans="2:6" x14ac:dyDescent="0.25">
      <c r="B268" s="8" t="s">
        <v>271</v>
      </c>
      <c r="C268" s="18">
        <v>1000</v>
      </c>
      <c r="D268" s="19">
        <v>1000</v>
      </c>
      <c r="E268" s="19">
        <v>1000</v>
      </c>
      <c r="F268" s="20">
        <v>0</v>
      </c>
    </row>
    <row r="269" spans="2:6" x14ac:dyDescent="0.25">
      <c r="B269" s="8" t="s">
        <v>272</v>
      </c>
      <c r="C269" s="18">
        <v>1000</v>
      </c>
      <c r="D269" s="19">
        <v>1000</v>
      </c>
      <c r="E269" s="19">
        <v>1000</v>
      </c>
      <c r="F269" s="20">
        <v>0</v>
      </c>
    </row>
    <row r="270" spans="2:6" x14ac:dyDescent="0.25">
      <c r="B270" s="8" t="s">
        <v>273</v>
      </c>
      <c r="C270" s="18">
        <v>1000</v>
      </c>
      <c r="D270" s="19">
        <v>1000</v>
      </c>
      <c r="E270" s="19">
        <v>1000</v>
      </c>
      <c r="F270" s="20">
        <v>0</v>
      </c>
    </row>
    <row r="271" spans="2:6" x14ac:dyDescent="0.25">
      <c r="B271" s="8" t="s">
        <v>274</v>
      </c>
      <c r="C271" s="18">
        <v>1000</v>
      </c>
      <c r="D271" s="19">
        <v>1000</v>
      </c>
      <c r="E271" s="19">
        <v>1000</v>
      </c>
      <c r="F271" s="20">
        <v>0</v>
      </c>
    </row>
    <row r="272" spans="2:6" x14ac:dyDescent="0.25">
      <c r="B272" s="8" t="s">
        <v>275</v>
      </c>
      <c r="C272" s="18">
        <v>1000</v>
      </c>
      <c r="D272" s="19">
        <v>1000</v>
      </c>
      <c r="E272" s="19">
        <v>1000</v>
      </c>
      <c r="F272" s="20">
        <v>0</v>
      </c>
    </row>
    <row r="273" spans="2:6" x14ac:dyDescent="0.25">
      <c r="B273" s="8" t="s">
        <v>276</v>
      </c>
      <c r="C273" s="18">
        <v>1000</v>
      </c>
      <c r="D273" s="19">
        <v>1000</v>
      </c>
      <c r="E273" s="19">
        <v>1000</v>
      </c>
      <c r="F273" s="20">
        <v>0</v>
      </c>
    </row>
    <row r="274" spans="2:6" x14ac:dyDescent="0.25">
      <c r="B274" s="8" t="s">
        <v>277</v>
      </c>
      <c r="C274" s="18">
        <v>1000</v>
      </c>
      <c r="D274" s="19">
        <v>1000</v>
      </c>
      <c r="E274" s="19">
        <v>1000</v>
      </c>
      <c r="F274" s="20">
        <v>0</v>
      </c>
    </row>
    <row r="275" spans="2:6" x14ac:dyDescent="0.25">
      <c r="B275" s="8" t="s">
        <v>278</v>
      </c>
      <c r="C275" s="18">
        <v>1000</v>
      </c>
      <c r="D275" s="19">
        <v>1000</v>
      </c>
      <c r="E275" s="19">
        <v>1000</v>
      </c>
      <c r="F275" s="20">
        <v>0</v>
      </c>
    </row>
    <row r="276" spans="2:6" x14ac:dyDescent="0.25">
      <c r="B276" s="8" t="s">
        <v>279</v>
      </c>
      <c r="C276" s="18">
        <v>1000</v>
      </c>
      <c r="D276" s="19">
        <v>1000</v>
      </c>
      <c r="E276" s="19">
        <v>1000</v>
      </c>
      <c r="F276" s="20">
        <v>0</v>
      </c>
    </row>
    <row r="277" spans="2:6" x14ac:dyDescent="0.25">
      <c r="B277" s="8" t="s">
        <v>280</v>
      </c>
      <c r="C277" s="18">
        <v>1000</v>
      </c>
      <c r="D277" s="19">
        <v>1000</v>
      </c>
      <c r="E277" s="19">
        <v>1000</v>
      </c>
      <c r="F277" s="20">
        <v>0</v>
      </c>
    </row>
    <row r="278" spans="2:6" x14ac:dyDescent="0.25">
      <c r="B278" s="8" t="s">
        <v>281</v>
      </c>
      <c r="C278" s="18">
        <v>1000</v>
      </c>
      <c r="D278" s="21">
        <v>1000</v>
      </c>
      <c r="E278" s="21">
        <v>1000</v>
      </c>
      <c r="F278" s="21">
        <v>0</v>
      </c>
    </row>
    <row r="279" spans="2:6" x14ac:dyDescent="0.25">
      <c r="B279" s="8" t="s">
        <v>282</v>
      </c>
      <c r="C279" s="18">
        <v>815</v>
      </c>
      <c r="D279" s="19">
        <v>0</v>
      </c>
      <c r="E279" s="19">
        <v>0</v>
      </c>
      <c r="F279" s="20">
        <v>0</v>
      </c>
    </row>
    <row r="280" spans="2:6" x14ac:dyDescent="0.25">
      <c r="B280" s="8" t="s">
        <v>283</v>
      </c>
      <c r="C280" s="18">
        <v>200</v>
      </c>
      <c r="D280" s="19">
        <v>200</v>
      </c>
      <c r="E280" s="19">
        <v>200</v>
      </c>
      <c r="F280" s="20">
        <v>0</v>
      </c>
    </row>
    <row r="281" spans="2:6" x14ac:dyDescent="0.25">
      <c r="B281" s="8" t="s">
        <v>284</v>
      </c>
      <c r="C281" s="18">
        <v>0</v>
      </c>
      <c r="D281" s="19">
        <v>3000</v>
      </c>
      <c r="E281" s="19">
        <v>0</v>
      </c>
      <c r="F281" s="20">
        <v>0</v>
      </c>
    </row>
    <row r="282" spans="2:6" x14ac:dyDescent="0.25">
      <c r="B282" s="8" t="s">
        <v>285</v>
      </c>
      <c r="C282" s="18">
        <v>0</v>
      </c>
      <c r="D282" s="19">
        <v>65200</v>
      </c>
      <c r="E282" s="19">
        <v>187000</v>
      </c>
      <c r="F282" s="20">
        <v>0</v>
      </c>
    </row>
    <row r="283" spans="2:6" x14ac:dyDescent="0.25">
      <c r="B283" s="8" t="s">
        <v>286</v>
      </c>
      <c r="C283" s="18">
        <v>0</v>
      </c>
      <c r="D283" s="19">
        <v>2000</v>
      </c>
      <c r="E283" s="19">
        <v>2000</v>
      </c>
      <c r="F283" s="20">
        <v>0</v>
      </c>
    </row>
    <row r="284" spans="2:6" x14ac:dyDescent="0.25">
      <c r="B284" s="8" t="s">
        <v>287</v>
      </c>
      <c r="C284" s="18">
        <v>0</v>
      </c>
      <c r="D284" s="19">
        <v>25243</v>
      </c>
      <c r="E284" s="19">
        <v>0</v>
      </c>
      <c r="F284" s="20">
        <v>0</v>
      </c>
    </row>
    <row r="285" spans="2:6" x14ac:dyDescent="0.25">
      <c r="B285" s="8" t="s">
        <v>288</v>
      </c>
      <c r="C285" s="18">
        <v>0</v>
      </c>
      <c r="D285" s="19">
        <v>0</v>
      </c>
      <c r="E285" s="19">
        <v>121731</v>
      </c>
      <c r="F285" s="20">
        <v>508503</v>
      </c>
    </row>
    <row r="286" spans="2:6" x14ac:dyDescent="0.25">
      <c r="B286" s="8" t="s">
        <v>289</v>
      </c>
      <c r="C286" s="18">
        <v>0</v>
      </c>
      <c r="D286" s="19">
        <v>48715</v>
      </c>
      <c r="E286" s="19">
        <v>224435</v>
      </c>
      <c r="F286" s="20">
        <v>0</v>
      </c>
    </row>
    <row r="287" spans="2:6" x14ac:dyDescent="0.25">
      <c r="B287" s="8" t="s">
        <v>290</v>
      </c>
      <c r="C287" s="18">
        <v>0</v>
      </c>
      <c r="D287" s="19">
        <v>20500</v>
      </c>
      <c r="E287" s="19">
        <v>90500</v>
      </c>
      <c r="F287" s="20">
        <v>0</v>
      </c>
    </row>
    <row r="288" spans="2:6" x14ac:dyDescent="0.25">
      <c r="B288" s="8" t="s">
        <v>291</v>
      </c>
      <c r="C288" s="18">
        <v>0</v>
      </c>
      <c r="D288" s="19">
        <v>97047</v>
      </c>
      <c r="E288" s="19">
        <v>312000</v>
      </c>
      <c r="F288" s="20">
        <v>118979</v>
      </c>
    </row>
    <row r="289" spans="2:6" x14ac:dyDescent="0.25">
      <c r="B289" s="8" t="s">
        <v>292</v>
      </c>
      <c r="C289" s="18">
        <v>0</v>
      </c>
      <c r="D289" s="19">
        <v>71500</v>
      </c>
      <c r="E289" s="19">
        <v>212000</v>
      </c>
      <c r="F289" s="20">
        <v>220700</v>
      </c>
    </row>
    <row r="290" spans="2:6" x14ac:dyDescent="0.25">
      <c r="B290" s="8" t="s">
        <v>293</v>
      </c>
      <c r="C290" s="18">
        <v>0</v>
      </c>
      <c r="D290" s="19">
        <v>72533</v>
      </c>
      <c r="E290" s="19">
        <v>179128</v>
      </c>
      <c r="F290" s="20">
        <v>101000</v>
      </c>
    </row>
    <row r="291" spans="2:6" x14ac:dyDescent="0.25">
      <c r="B291" s="8" t="s">
        <v>294</v>
      </c>
      <c r="C291" s="18">
        <v>0</v>
      </c>
      <c r="D291" s="19">
        <v>52630</v>
      </c>
      <c r="E291" s="19">
        <v>140000</v>
      </c>
      <c r="F291" s="20">
        <v>100520</v>
      </c>
    </row>
    <row r="292" spans="2:6" ht="15.75" thickBot="1" x14ac:dyDescent="0.3">
      <c r="B292" s="9" t="s">
        <v>295</v>
      </c>
      <c r="C292" s="23">
        <v>0</v>
      </c>
      <c r="D292" s="24">
        <v>250000</v>
      </c>
      <c r="E292" s="24">
        <v>260000</v>
      </c>
      <c r="F292" s="25">
        <v>0</v>
      </c>
    </row>
    <row r="294" spans="2:6" x14ac:dyDescent="0.25">
      <c r="B294" t="s">
        <v>415</v>
      </c>
    </row>
    <row r="295" spans="2:6" x14ac:dyDescent="0.25">
      <c r="B295" t="s">
        <v>416</v>
      </c>
    </row>
  </sheetData>
  <sortState xmlns:xlrd2="http://schemas.microsoft.com/office/spreadsheetml/2017/richdata2" ref="B5:C292">
    <sortCondition descending="1" ref="C5:C29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68"/>
  <sheetViews>
    <sheetView topLeftCell="A40" workbookViewId="0">
      <selection activeCell="C67" sqref="C67"/>
    </sheetView>
  </sheetViews>
  <sheetFormatPr defaultRowHeight="15" x14ac:dyDescent="0.25"/>
  <cols>
    <col min="2" max="2" width="23.85546875" customWidth="1"/>
    <col min="3" max="3" width="34.42578125" customWidth="1"/>
  </cols>
  <sheetData>
    <row r="2" spans="2:3" x14ac:dyDescent="0.25">
      <c r="B2" s="89" t="s">
        <v>666</v>
      </c>
    </row>
    <row r="3" spans="2:3" ht="15.75" thickBot="1" x14ac:dyDescent="0.3"/>
    <row r="4" spans="2:3" ht="45.75" thickBot="1" x14ac:dyDescent="0.3">
      <c r="B4" s="67" t="s">
        <v>728</v>
      </c>
      <c r="C4" s="87" t="s">
        <v>729</v>
      </c>
    </row>
    <row r="5" spans="2:3" x14ac:dyDescent="0.25">
      <c r="B5" s="8" t="s">
        <v>667</v>
      </c>
      <c r="C5" s="68">
        <v>660039</v>
      </c>
    </row>
    <row r="6" spans="2:3" x14ac:dyDescent="0.25">
      <c r="B6" s="8" t="s">
        <v>668</v>
      </c>
      <c r="C6" s="68">
        <v>352721.527</v>
      </c>
    </row>
    <row r="7" spans="2:3" x14ac:dyDescent="0.25">
      <c r="B7" s="8" t="s">
        <v>669</v>
      </c>
      <c r="C7" s="68">
        <v>306939.94099999999</v>
      </c>
    </row>
    <row r="8" spans="2:3" x14ac:dyDescent="0.25">
      <c r="B8" s="8" t="s">
        <v>670</v>
      </c>
      <c r="C8" s="68">
        <v>236566.1882</v>
      </c>
    </row>
    <row r="9" spans="2:3" x14ac:dyDescent="0.25">
      <c r="B9" s="8" t="s">
        <v>671</v>
      </c>
      <c r="C9" s="68">
        <v>166003.90600000002</v>
      </c>
    </row>
    <row r="10" spans="2:3" x14ac:dyDescent="0.25">
      <c r="B10" s="8" t="s">
        <v>672</v>
      </c>
      <c r="C10" s="68">
        <v>155000</v>
      </c>
    </row>
    <row r="11" spans="2:3" x14ac:dyDescent="0.25">
      <c r="B11" s="8" t="s">
        <v>673</v>
      </c>
      <c r="C11" s="68">
        <v>148651.226</v>
      </c>
    </row>
    <row r="12" spans="2:3" x14ac:dyDescent="0.25">
      <c r="B12" s="8" t="s">
        <v>674</v>
      </c>
      <c r="C12" s="68">
        <v>147789.97500000001</v>
      </c>
    </row>
    <row r="13" spans="2:3" x14ac:dyDescent="0.25">
      <c r="B13" s="8" t="s">
        <v>675</v>
      </c>
      <c r="C13" s="68">
        <v>143932.68</v>
      </c>
    </row>
    <row r="14" spans="2:3" x14ac:dyDescent="0.25">
      <c r="B14" s="8" t="s">
        <v>676</v>
      </c>
      <c r="C14" s="68">
        <v>140000</v>
      </c>
    </row>
    <row r="15" spans="2:3" x14ac:dyDescent="0.25">
      <c r="B15" s="8" t="s">
        <v>677</v>
      </c>
      <c r="C15" s="68">
        <v>127640.45999999999</v>
      </c>
    </row>
    <row r="16" spans="2:3" x14ac:dyDescent="0.25">
      <c r="B16" s="8" t="s">
        <v>678</v>
      </c>
      <c r="C16" s="68">
        <v>123206.66220000001</v>
      </c>
    </row>
    <row r="17" spans="2:3" x14ac:dyDescent="0.25">
      <c r="B17" s="8" t="s">
        <v>679</v>
      </c>
      <c r="C17" s="68">
        <v>121247.045</v>
      </c>
    </row>
    <row r="18" spans="2:3" x14ac:dyDescent="0.25">
      <c r="B18" s="8" t="s">
        <v>680</v>
      </c>
      <c r="C18" s="68">
        <v>109763.467</v>
      </c>
    </row>
    <row r="19" spans="2:3" x14ac:dyDescent="0.25">
      <c r="B19" s="8" t="s">
        <v>681</v>
      </c>
      <c r="C19" s="68">
        <v>109327.465</v>
      </c>
    </row>
    <row r="20" spans="2:3" x14ac:dyDescent="0.25">
      <c r="B20" s="8" t="s">
        <v>682</v>
      </c>
      <c r="C20" s="68">
        <v>106002.45299999999</v>
      </c>
    </row>
    <row r="21" spans="2:3" x14ac:dyDescent="0.25">
      <c r="B21" s="8" t="s">
        <v>683</v>
      </c>
      <c r="C21" s="68">
        <v>102093.739</v>
      </c>
    </row>
    <row r="22" spans="2:3" x14ac:dyDescent="0.25">
      <c r="B22" s="8" t="s">
        <v>684</v>
      </c>
      <c r="C22" s="68">
        <v>100000</v>
      </c>
    </row>
    <row r="23" spans="2:3" x14ac:dyDescent="0.25">
      <c r="B23" s="8" t="s">
        <v>685</v>
      </c>
      <c r="C23" s="68">
        <v>92503.44</v>
      </c>
    </row>
    <row r="24" spans="2:3" x14ac:dyDescent="0.25">
      <c r="B24" s="8" t="s">
        <v>686</v>
      </c>
      <c r="C24" s="68">
        <v>89229.441000000006</v>
      </c>
    </row>
    <row r="25" spans="2:3" x14ac:dyDescent="0.25">
      <c r="B25" s="8" t="s">
        <v>687</v>
      </c>
      <c r="C25" s="68">
        <v>88862.722999999998</v>
      </c>
    </row>
    <row r="26" spans="2:3" x14ac:dyDescent="0.25">
      <c r="B26" s="8" t="s">
        <v>688</v>
      </c>
      <c r="C26" s="68">
        <v>85886.554000000004</v>
      </c>
    </row>
    <row r="27" spans="2:3" x14ac:dyDescent="0.25">
      <c r="B27" s="8" t="s">
        <v>689</v>
      </c>
      <c r="C27" s="68">
        <v>80716.073999999993</v>
      </c>
    </row>
    <row r="28" spans="2:3" x14ac:dyDescent="0.25">
      <c r="B28" s="8" t="s">
        <v>690</v>
      </c>
      <c r="C28" s="68">
        <v>80000</v>
      </c>
    </row>
    <row r="29" spans="2:3" x14ac:dyDescent="0.25">
      <c r="B29" s="8" t="s">
        <v>691</v>
      </c>
      <c r="C29" s="68">
        <v>78459.938999999998</v>
      </c>
    </row>
    <row r="30" spans="2:3" x14ac:dyDescent="0.25">
      <c r="B30" s="8" t="s">
        <v>692</v>
      </c>
      <c r="C30" s="68">
        <v>68363.99500000001</v>
      </c>
    </row>
    <row r="31" spans="2:3" x14ac:dyDescent="0.25">
      <c r="B31" s="8" t="s">
        <v>693</v>
      </c>
      <c r="C31" s="68">
        <v>61619.838000000003</v>
      </c>
    </row>
    <row r="32" spans="2:3" x14ac:dyDescent="0.25">
      <c r="B32" s="8" t="s">
        <v>694</v>
      </c>
      <c r="C32" s="68">
        <v>61497.914000000004</v>
      </c>
    </row>
    <row r="33" spans="2:3" x14ac:dyDescent="0.25">
      <c r="B33" s="8" t="s">
        <v>695</v>
      </c>
      <c r="C33" s="68">
        <v>60000</v>
      </c>
    </row>
    <row r="34" spans="2:3" x14ac:dyDescent="0.25">
      <c r="B34" s="8" t="s">
        <v>696</v>
      </c>
      <c r="C34" s="68">
        <v>57437.938999999998</v>
      </c>
    </row>
    <row r="35" spans="2:3" x14ac:dyDescent="0.25">
      <c r="B35" s="8" t="s">
        <v>697</v>
      </c>
      <c r="C35" s="68">
        <v>54860.318799999986</v>
      </c>
    </row>
    <row r="36" spans="2:3" x14ac:dyDescent="0.25">
      <c r="B36" s="8" t="s">
        <v>698</v>
      </c>
      <c r="C36" s="68">
        <v>53274.156000000003</v>
      </c>
    </row>
    <row r="37" spans="2:3" x14ac:dyDescent="0.25">
      <c r="B37" s="8" t="s">
        <v>699</v>
      </c>
      <c r="C37" s="68">
        <v>52833.403999999995</v>
      </c>
    </row>
    <row r="38" spans="2:3" x14ac:dyDescent="0.25">
      <c r="B38" s="8" t="s">
        <v>700</v>
      </c>
      <c r="C38" s="68">
        <v>50000</v>
      </c>
    </row>
    <row r="39" spans="2:3" x14ac:dyDescent="0.25">
      <c r="B39" s="8" t="s">
        <v>701</v>
      </c>
      <c r="C39" s="68">
        <v>50000</v>
      </c>
    </row>
    <row r="40" spans="2:3" x14ac:dyDescent="0.25">
      <c r="B40" s="8" t="s">
        <v>702</v>
      </c>
      <c r="C40" s="68">
        <v>50000</v>
      </c>
    </row>
    <row r="41" spans="2:3" x14ac:dyDescent="0.25">
      <c r="B41" s="8" t="s">
        <v>703</v>
      </c>
      <c r="C41" s="68">
        <v>44537.64</v>
      </c>
    </row>
    <row r="42" spans="2:3" x14ac:dyDescent="0.25">
      <c r="B42" s="8" t="s">
        <v>704</v>
      </c>
      <c r="C42" s="68">
        <v>44000</v>
      </c>
    </row>
    <row r="43" spans="2:3" x14ac:dyDescent="0.25">
      <c r="B43" s="8" t="s">
        <v>705</v>
      </c>
      <c r="C43" s="68">
        <v>40151.275999999998</v>
      </c>
    </row>
    <row r="44" spans="2:3" x14ac:dyDescent="0.25">
      <c r="B44" s="8" t="s">
        <v>706</v>
      </c>
      <c r="C44" s="68">
        <v>40000</v>
      </c>
    </row>
    <row r="45" spans="2:3" x14ac:dyDescent="0.25">
      <c r="B45" s="8" t="s">
        <v>707</v>
      </c>
      <c r="C45" s="68">
        <v>40000</v>
      </c>
    </row>
    <row r="46" spans="2:3" x14ac:dyDescent="0.25">
      <c r="B46" s="8" t="s">
        <v>708</v>
      </c>
      <c r="C46" s="68">
        <v>40000</v>
      </c>
    </row>
    <row r="47" spans="2:3" x14ac:dyDescent="0.25">
      <c r="B47" s="8" t="s">
        <v>709</v>
      </c>
      <c r="C47" s="68">
        <v>40000</v>
      </c>
    </row>
    <row r="48" spans="2:3" x14ac:dyDescent="0.25">
      <c r="B48" s="8" t="s">
        <v>710</v>
      </c>
      <c r="C48" s="68">
        <v>37893.337999999996</v>
      </c>
    </row>
    <row r="49" spans="2:3" x14ac:dyDescent="0.25">
      <c r="B49" s="8" t="s">
        <v>711</v>
      </c>
      <c r="C49" s="68">
        <v>35598.569000000003</v>
      </c>
    </row>
    <row r="50" spans="2:3" x14ac:dyDescent="0.25">
      <c r="B50" s="8" t="s">
        <v>712</v>
      </c>
      <c r="C50" s="68">
        <v>30000</v>
      </c>
    </row>
    <row r="51" spans="2:3" x14ac:dyDescent="0.25">
      <c r="B51" s="8" t="s">
        <v>713</v>
      </c>
      <c r="C51" s="68">
        <v>30000</v>
      </c>
    </row>
    <row r="52" spans="2:3" x14ac:dyDescent="0.25">
      <c r="B52" s="8" t="s">
        <v>714</v>
      </c>
      <c r="C52" s="68">
        <v>28451.266</v>
      </c>
    </row>
    <row r="53" spans="2:3" x14ac:dyDescent="0.25">
      <c r="B53" s="8" t="s">
        <v>715</v>
      </c>
      <c r="C53" s="68">
        <v>24826.316999999999</v>
      </c>
    </row>
    <row r="54" spans="2:3" x14ac:dyDescent="0.25">
      <c r="B54" s="8" t="s">
        <v>716</v>
      </c>
      <c r="C54" s="68">
        <v>20186.391199999998</v>
      </c>
    </row>
    <row r="55" spans="2:3" x14ac:dyDescent="0.25">
      <c r="B55" s="8" t="s">
        <v>717</v>
      </c>
      <c r="C55" s="68">
        <v>20000</v>
      </c>
    </row>
    <row r="56" spans="2:3" x14ac:dyDescent="0.25">
      <c r="B56" s="8" t="s">
        <v>718</v>
      </c>
      <c r="C56" s="68">
        <v>20000</v>
      </c>
    </row>
    <row r="57" spans="2:3" x14ac:dyDescent="0.25">
      <c r="B57" s="8" t="s">
        <v>719</v>
      </c>
      <c r="C57" s="68">
        <v>19179.021000000001</v>
      </c>
    </row>
    <row r="58" spans="2:3" x14ac:dyDescent="0.25">
      <c r="B58" s="8" t="s">
        <v>720</v>
      </c>
      <c r="C58" s="68">
        <v>16636.184000000001</v>
      </c>
    </row>
    <row r="59" spans="2:3" ht="15.75" thickBot="1" x14ac:dyDescent="0.3">
      <c r="B59" s="9" t="s">
        <v>721</v>
      </c>
      <c r="C59" s="69">
        <v>10000</v>
      </c>
    </row>
    <row r="60" spans="2:3" x14ac:dyDescent="0.25">
      <c r="B60" s="70" t="s">
        <v>722</v>
      </c>
      <c r="C60" s="71">
        <v>0</v>
      </c>
    </row>
    <row r="61" spans="2:3" x14ac:dyDescent="0.25">
      <c r="B61" s="72" t="s">
        <v>723</v>
      </c>
      <c r="C61" s="68">
        <v>0</v>
      </c>
    </row>
    <row r="62" spans="2:3" x14ac:dyDescent="0.25">
      <c r="B62" s="72" t="s">
        <v>724</v>
      </c>
      <c r="C62" s="68">
        <v>0</v>
      </c>
    </row>
    <row r="63" spans="2:3" x14ac:dyDescent="0.25">
      <c r="B63" s="72" t="s">
        <v>725</v>
      </c>
      <c r="C63" s="68">
        <v>0</v>
      </c>
    </row>
    <row r="64" spans="2:3" x14ac:dyDescent="0.25">
      <c r="B64" s="72" t="s">
        <v>726</v>
      </c>
      <c r="C64" s="68">
        <v>0</v>
      </c>
    </row>
    <row r="65" spans="2:3" ht="15.75" thickBot="1" x14ac:dyDescent="0.3">
      <c r="B65" s="73" t="s">
        <v>727</v>
      </c>
      <c r="C65" s="69">
        <v>0</v>
      </c>
    </row>
    <row r="66" spans="2:3" x14ac:dyDescent="0.25">
      <c r="C66" s="19">
        <f>SUM(C5:C65)</f>
        <v>5153931.4724000003</v>
      </c>
    </row>
    <row r="67" spans="2:3" x14ac:dyDescent="0.25">
      <c r="B67" t="s">
        <v>415</v>
      </c>
    </row>
    <row r="68" spans="2:3" x14ac:dyDescent="0.25">
      <c r="B68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14"/>
  <sheetViews>
    <sheetView workbookViewId="0">
      <selection activeCell="B17" sqref="B17"/>
    </sheetView>
  </sheetViews>
  <sheetFormatPr defaultRowHeight="15" x14ac:dyDescent="0.25"/>
  <cols>
    <col min="2" max="2" width="129.5703125" bestFit="1" customWidth="1"/>
    <col min="3" max="3" width="11.28515625" bestFit="1" customWidth="1"/>
  </cols>
  <sheetData>
    <row r="2" spans="2:3" x14ac:dyDescent="0.25">
      <c r="B2" t="s">
        <v>423</v>
      </c>
    </row>
    <row r="3" spans="2:3" ht="15.75" thickBot="1" x14ac:dyDescent="0.3"/>
    <row r="4" spans="2:3" ht="42.75" x14ac:dyDescent="0.25">
      <c r="B4" s="85" t="s">
        <v>414</v>
      </c>
      <c r="C4" s="86" t="s">
        <v>418</v>
      </c>
    </row>
    <row r="5" spans="2:3" x14ac:dyDescent="0.25">
      <c r="B5" s="74" t="s">
        <v>454</v>
      </c>
      <c r="C5" s="35">
        <v>2844000</v>
      </c>
    </row>
    <row r="6" spans="2:3" x14ac:dyDescent="0.25">
      <c r="B6" s="74" t="s">
        <v>534</v>
      </c>
      <c r="C6" s="35">
        <v>833000</v>
      </c>
    </row>
    <row r="7" spans="2:3" x14ac:dyDescent="0.25">
      <c r="B7" s="74" t="s">
        <v>732</v>
      </c>
      <c r="C7" s="35">
        <v>735000</v>
      </c>
    </row>
    <row r="8" spans="2:3" x14ac:dyDescent="0.25">
      <c r="B8" s="74" t="s">
        <v>730</v>
      </c>
      <c r="C8" s="35">
        <v>78000</v>
      </c>
    </row>
    <row r="9" spans="2:3" x14ac:dyDescent="0.25">
      <c r="B9" s="74" t="s">
        <v>540</v>
      </c>
      <c r="C9" s="35">
        <v>74500</v>
      </c>
    </row>
    <row r="10" spans="2:3" x14ac:dyDescent="0.25">
      <c r="B10" s="74" t="s">
        <v>544</v>
      </c>
      <c r="C10" s="35">
        <v>26700</v>
      </c>
    </row>
    <row r="11" spans="2:3" ht="15.75" thickBot="1" x14ac:dyDescent="0.3">
      <c r="B11" s="75" t="s">
        <v>731</v>
      </c>
      <c r="C11" s="59">
        <v>12700</v>
      </c>
    </row>
    <row r="13" spans="2:3" x14ac:dyDescent="0.25">
      <c r="B13" t="s">
        <v>415</v>
      </c>
    </row>
    <row r="14" spans="2:3" x14ac:dyDescent="0.25">
      <c r="B14" t="s">
        <v>416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971"/>
  <sheetViews>
    <sheetView workbookViewId="0">
      <selection activeCell="B23" sqref="B23"/>
    </sheetView>
  </sheetViews>
  <sheetFormatPr defaultRowHeight="15" x14ac:dyDescent="0.25"/>
  <cols>
    <col min="1" max="1" width="8.85546875" customWidth="1"/>
    <col min="2" max="2" width="52.7109375" customWidth="1"/>
    <col min="3" max="3" width="14.5703125" bestFit="1" customWidth="1"/>
  </cols>
  <sheetData>
    <row r="2" spans="2:3" x14ac:dyDescent="0.25">
      <c r="B2" t="s">
        <v>424</v>
      </c>
    </row>
    <row r="3" spans="2:3" ht="15.75" thickBot="1" x14ac:dyDescent="0.3"/>
    <row r="4" spans="2:3" ht="32.25" thickBot="1" x14ac:dyDescent="0.3">
      <c r="B4" s="76" t="s">
        <v>298</v>
      </c>
      <c r="C4" s="84" t="s">
        <v>425</v>
      </c>
    </row>
    <row r="5" spans="2:3" x14ac:dyDescent="0.25">
      <c r="B5" s="77" t="s">
        <v>1032</v>
      </c>
      <c r="C5" s="78">
        <v>6192760</v>
      </c>
    </row>
    <row r="6" spans="2:3" x14ac:dyDescent="0.25">
      <c r="B6" s="77" t="s">
        <v>1033</v>
      </c>
      <c r="C6" s="79">
        <v>4100000</v>
      </c>
    </row>
    <row r="7" spans="2:3" x14ac:dyDescent="0.25">
      <c r="B7" s="77" t="s">
        <v>1034</v>
      </c>
      <c r="C7" s="79">
        <v>3000000</v>
      </c>
    </row>
    <row r="8" spans="2:3" x14ac:dyDescent="0.25">
      <c r="B8" s="77" t="s">
        <v>1035</v>
      </c>
      <c r="C8" s="78">
        <v>3000000</v>
      </c>
    </row>
    <row r="9" spans="2:3" x14ac:dyDescent="0.25">
      <c r="B9" s="77" t="s">
        <v>1036</v>
      </c>
      <c r="C9" s="79">
        <v>3000000</v>
      </c>
    </row>
    <row r="10" spans="2:3" x14ac:dyDescent="0.25">
      <c r="B10" s="77" t="s">
        <v>1037</v>
      </c>
      <c r="C10" s="79">
        <v>2955698</v>
      </c>
    </row>
    <row r="11" spans="2:3" x14ac:dyDescent="0.25">
      <c r="B11" s="77" t="s">
        <v>733</v>
      </c>
      <c r="C11" s="79">
        <v>2884817</v>
      </c>
    </row>
    <row r="12" spans="2:3" x14ac:dyDescent="0.25">
      <c r="B12" s="77" t="s">
        <v>1038</v>
      </c>
      <c r="C12" s="78">
        <v>2844000</v>
      </c>
    </row>
    <row r="13" spans="2:3" x14ac:dyDescent="0.25">
      <c r="B13" s="77" t="s">
        <v>1039</v>
      </c>
      <c r="C13" s="79">
        <v>2685860</v>
      </c>
    </row>
    <row r="14" spans="2:3" x14ac:dyDescent="0.25">
      <c r="B14" s="77" t="s">
        <v>1040</v>
      </c>
      <c r="C14" s="78">
        <v>2171000</v>
      </c>
    </row>
    <row r="15" spans="2:3" x14ac:dyDescent="0.25">
      <c r="B15" s="77" t="s">
        <v>1041</v>
      </c>
      <c r="C15" s="78">
        <v>2000000</v>
      </c>
    </row>
    <row r="16" spans="2:3" x14ac:dyDescent="0.25">
      <c r="B16" s="77" t="s">
        <v>734</v>
      </c>
      <c r="C16" s="79">
        <v>1900000</v>
      </c>
    </row>
    <row r="17" spans="2:3" x14ac:dyDescent="0.25">
      <c r="B17" s="77" t="s">
        <v>1042</v>
      </c>
      <c r="C17" s="79">
        <v>1456500</v>
      </c>
    </row>
    <row r="18" spans="2:3" x14ac:dyDescent="0.25">
      <c r="B18" s="77" t="s">
        <v>735</v>
      </c>
      <c r="C18" s="78">
        <v>1200000</v>
      </c>
    </row>
    <row r="19" spans="2:3" x14ac:dyDescent="0.25">
      <c r="B19" s="77" t="s">
        <v>1043</v>
      </c>
      <c r="C19" s="79">
        <v>1192013</v>
      </c>
    </row>
    <row r="20" spans="2:3" x14ac:dyDescent="0.25">
      <c r="B20" s="77" t="s">
        <v>1044</v>
      </c>
      <c r="C20" s="78">
        <v>1124000</v>
      </c>
    </row>
    <row r="21" spans="2:3" x14ac:dyDescent="0.25">
      <c r="B21" s="77" t="s">
        <v>1045</v>
      </c>
      <c r="C21" s="78">
        <v>1109760</v>
      </c>
    </row>
    <row r="22" spans="2:3" x14ac:dyDescent="0.25">
      <c r="B22" s="77" t="s">
        <v>1046</v>
      </c>
      <c r="C22" s="79">
        <v>1100000</v>
      </c>
    </row>
    <row r="23" spans="2:3" x14ac:dyDescent="0.25">
      <c r="B23" s="77" t="s">
        <v>1047</v>
      </c>
      <c r="C23" s="79">
        <v>1091983</v>
      </c>
    </row>
    <row r="24" spans="2:3" x14ac:dyDescent="0.25">
      <c r="B24" s="77" t="s">
        <v>1048</v>
      </c>
      <c r="C24" s="78">
        <v>1080000</v>
      </c>
    </row>
    <row r="25" spans="2:3" x14ac:dyDescent="0.25">
      <c r="B25" s="77" t="s">
        <v>1049</v>
      </c>
      <c r="C25" s="79">
        <v>1053544</v>
      </c>
    </row>
    <row r="26" spans="2:3" x14ac:dyDescent="0.25">
      <c r="B26" s="77" t="s">
        <v>1050</v>
      </c>
      <c r="C26" s="79">
        <v>1012500</v>
      </c>
    </row>
    <row r="27" spans="2:3" x14ac:dyDescent="0.25">
      <c r="B27" s="77" t="s">
        <v>1051</v>
      </c>
      <c r="C27" s="79">
        <v>1002000</v>
      </c>
    </row>
    <row r="28" spans="2:3" x14ac:dyDescent="0.25">
      <c r="B28" s="77" t="s">
        <v>736</v>
      </c>
      <c r="C28" s="79">
        <v>1000000</v>
      </c>
    </row>
    <row r="29" spans="2:3" x14ac:dyDescent="0.25">
      <c r="B29" s="77" t="s">
        <v>1052</v>
      </c>
      <c r="C29" s="79">
        <v>1000000</v>
      </c>
    </row>
    <row r="30" spans="2:3" x14ac:dyDescent="0.25">
      <c r="B30" s="77" t="s">
        <v>737</v>
      </c>
      <c r="C30" s="78">
        <v>1000000</v>
      </c>
    </row>
    <row r="31" spans="2:3" x14ac:dyDescent="0.25">
      <c r="B31" s="77" t="s">
        <v>1053</v>
      </c>
      <c r="C31" s="79">
        <v>945427.90500000003</v>
      </c>
    </row>
    <row r="32" spans="2:3" x14ac:dyDescent="0.25">
      <c r="B32" s="77" t="s">
        <v>1054</v>
      </c>
      <c r="C32" s="79">
        <v>900000</v>
      </c>
    </row>
    <row r="33" spans="2:3" x14ac:dyDescent="0.25">
      <c r="B33" s="77" t="s">
        <v>1055</v>
      </c>
      <c r="C33" s="78">
        <v>833000</v>
      </c>
    </row>
    <row r="34" spans="2:3" x14ac:dyDescent="0.25">
      <c r="B34" s="77" t="s">
        <v>1056</v>
      </c>
      <c r="C34" s="79">
        <v>800000</v>
      </c>
    </row>
    <row r="35" spans="2:3" x14ac:dyDescent="0.25">
      <c r="B35" s="77" t="s">
        <v>738</v>
      </c>
      <c r="C35" s="78">
        <v>798970.67</v>
      </c>
    </row>
    <row r="36" spans="2:3" x14ac:dyDescent="0.25">
      <c r="B36" s="77" t="s">
        <v>739</v>
      </c>
      <c r="C36" s="80">
        <v>786865.95400000003</v>
      </c>
    </row>
    <row r="37" spans="2:3" x14ac:dyDescent="0.25">
      <c r="B37" s="77" t="s">
        <v>1057</v>
      </c>
      <c r="C37" s="79">
        <v>786601</v>
      </c>
    </row>
    <row r="38" spans="2:3" x14ac:dyDescent="0.25">
      <c r="B38" s="77" t="s">
        <v>740</v>
      </c>
      <c r="C38" s="80">
        <v>770000</v>
      </c>
    </row>
    <row r="39" spans="2:3" x14ac:dyDescent="0.25">
      <c r="B39" s="77" t="s">
        <v>1058</v>
      </c>
      <c r="C39" s="78">
        <v>735000</v>
      </c>
    </row>
    <row r="40" spans="2:3" x14ac:dyDescent="0.25">
      <c r="B40" s="77" t="s">
        <v>1059</v>
      </c>
      <c r="C40" s="79">
        <v>656149</v>
      </c>
    </row>
    <row r="41" spans="2:3" x14ac:dyDescent="0.25">
      <c r="B41" s="77" t="s">
        <v>1060</v>
      </c>
      <c r="C41" s="80">
        <v>654953.39564799995</v>
      </c>
    </row>
    <row r="42" spans="2:3" x14ac:dyDescent="0.25">
      <c r="B42" s="77" t="s">
        <v>1061</v>
      </c>
      <c r="C42" s="78">
        <v>646587.42799999996</v>
      </c>
    </row>
    <row r="43" spans="2:3" x14ac:dyDescent="0.25">
      <c r="B43" s="77" t="s">
        <v>1062</v>
      </c>
      <c r="C43" s="79">
        <v>645000</v>
      </c>
    </row>
    <row r="44" spans="2:3" x14ac:dyDescent="0.25">
      <c r="B44" s="77" t="s">
        <v>1063</v>
      </c>
      <c r="C44" s="78">
        <v>634062.68000000005</v>
      </c>
    </row>
    <row r="45" spans="2:3" x14ac:dyDescent="0.25">
      <c r="B45" s="77" t="s">
        <v>1064</v>
      </c>
      <c r="C45" s="78">
        <v>617420</v>
      </c>
    </row>
    <row r="46" spans="2:3" x14ac:dyDescent="0.25">
      <c r="B46" s="77" t="s">
        <v>1065</v>
      </c>
      <c r="C46" s="78">
        <v>610700</v>
      </c>
    </row>
    <row r="47" spans="2:3" x14ac:dyDescent="0.25">
      <c r="B47" s="77" t="s">
        <v>1066</v>
      </c>
      <c r="C47" s="78">
        <v>600000</v>
      </c>
    </row>
    <row r="48" spans="2:3" x14ac:dyDescent="0.25">
      <c r="B48" s="77" t="s">
        <v>1067</v>
      </c>
      <c r="C48" s="79">
        <v>573009</v>
      </c>
    </row>
    <row r="49" spans="2:3" x14ac:dyDescent="0.25">
      <c r="B49" s="77" t="s">
        <v>741</v>
      </c>
      <c r="C49" s="79">
        <v>571053</v>
      </c>
    </row>
    <row r="50" spans="2:3" x14ac:dyDescent="0.25">
      <c r="B50" s="77" t="s">
        <v>742</v>
      </c>
      <c r="C50" s="78">
        <v>550039</v>
      </c>
    </row>
    <row r="51" spans="2:3" x14ac:dyDescent="0.25">
      <c r="B51" s="77" t="s">
        <v>743</v>
      </c>
      <c r="C51" s="80">
        <v>550000</v>
      </c>
    </row>
    <row r="52" spans="2:3" x14ac:dyDescent="0.25">
      <c r="B52" s="77" t="s">
        <v>744</v>
      </c>
      <c r="C52" s="78">
        <v>514130.548086197</v>
      </c>
    </row>
    <row r="53" spans="2:3" x14ac:dyDescent="0.25">
      <c r="B53" s="77" t="s">
        <v>745</v>
      </c>
      <c r="C53" s="78">
        <v>512815.60600000003</v>
      </c>
    </row>
    <row r="54" spans="2:3" x14ac:dyDescent="0.25">
      <c r="B54" s="77" t="s">
        <v>746</v>
      </c>
      <c r="C54" s="78">
        <v>500000</v>
      </c>
    </row>
    <row r="55" spans="2:3" x14ac:dyDescent="0.25">
      <c r="B55" s="77" t="s">
        <v>1068</v>
      </c>
      <c r="C55" s="79">
        <v>450000</v>
      </c>
    </row>
    <row r="56" spans="2:3" x14ac:dyDescent="0.25">
      <c r="B56" s="77" t="s">
        <v>747</v>
      </c>
      <c r="C56" s="78">
        <v>442835.94488244999</v>
      </c>
    </row>
    <row r="57" spans="2:3" x14ac:dyDescent="0.25">
      <c r="B57" s="77" t="s">
        <v>1069</v>
      </c>
      <c r="C57" s="78">
        <v>442163</v>
      </c>
    </row>
    <row r="58" spans="2:3" x14ac:dyDescent="0.25">
      <c r="B58" s="77" t="s">
        <v>1070</v>
      </c>
      <c r="C58" s="78">
        <v>424080</v>
      </c>
    </row>
    <row r="59" spans="2:3" x14ac:dyDescent="0.25">
      <c r="B59" s="77" t="s">
        <v>748</v>
      </c>
      <c r="C59" s="78">
        <v>411552</v>
      </c>
    </row>
    <row r="60" spans="2:3" x14ac:dyDescent="0.25">
      <c r="B60" s="77" t="s">
        <v>1071</v>
      </c>
      <c r="C60" s="79">
        <v>410016.60583333002</v>
      </c>
    </row>
    <row r="61" spans="2:3" x14ac:dyDescent="0.25">
      <c r="B61" s="77" t="s">
        <v>1072</v>
      </c>
      <c r="C61" s="78">
        <v>407073.52799999999</v>
      </c>
    </row>
    <row r="62" spans="2:3" x14ac:dyDescent="0.25">
      <c r="B62" s="77" t="s">
        <v>1073</v>
      </c>
      <c r="C62" s="79">
        <v>400000</v>
      </c>
    </row>
    <row r="63" spans="2:3" x14ac:dyDescent="0.25">
      <c r="B63" s="77" t="s">
        <v>1074</v>
      </c>
      <c r="C63" s="79">
        <v>400000</v>
      </c>
    </row>
    <row r="64" spans="2:3" x14ac:dyDescent="0.25">
      <c r="B64" s="77" t="s">
        <v>1075</v>
      </c>
      <c r="C64" s="78">
        <v>387232.97</v>
      </c>
    </row>
    <row r="65" spans="2:3" x14ac:dyDescent="0.25">
      <c r="B65" s="77" t="s">
        <v>749</v>
      </c>
      <c r="C65" s="79">
        <v>383333.33333333337</v>
      </c>
    </row>
    <row r="66" spans="2:3" x14ac:dyDescent="0.25">
      <c r="B66" s="77" t="s">
        <v>750</v>
      </c>
      <c r="C66" s="78">
        <v>383262.82</v>
      </c>
    </row>
    <row r="67" spans="2:3" x14ac:dyDescent="0.25">
      <c r="B67" s="77" t="s">
        <v>1076</v>
      </c>
      <c r="C67" s="78">
        <v>380000</v>
      </c>
    </row>
    <row r="68" spans="2:3" x14ac:dyDescent="0.25">
      <c r="B68" s="77" t="s">
        <v>751</v>
      </c>
      <c r="C68" s="78">
        <v>360000</v>
      </c>
    </row>
    <row r="69" spans="2:3" x14ac:dyDescent="0.25">
      <c r="B69" s="77" t="s">
        <v>1077</v>
      </c>
      <c r="C69" s="78">
        <v>355600</v>
      </c>
    </row>
    <row r="70" spans="2:3" x14ac:dyDescent="0.25">
      <c r="B70" s="77" t="s">
        <v>1078</v>
      </c>
      <c r="C70" s="78">
        <v>350000</v>
      </c>
    </row>
    <row r="71" spans="2:3" x14ac:dyDescent="0.25">
      <c r="B71" s="77" t="s">
        <v>1079</v>
      </c>
      <c r="C71" s="79">
        <v>341947</v>
      </c>
    </row>
    <row r="72" spans="2:3" x14ac:dyDescent="0.25">
      <c r="B72" s="77" t="s">
        <v>1080</v>
      </c>
      <c r="C72" s="78">
        <v>340000</v>
      </c>
    </row>
    <row r="73" spans="2:3" x14ac:dyDescent="0.25">
      <c r="B73" s="77" t="s">
        <v>1081</v>
      </c>
      <c r="C73" s="78">
        <v>309392</v>
      </c>
    </row>
    <row r="74" spans="2:3" x14ac:dyDescent="0.25">
      <c r="B74" s="77" t="s">
        <v>1082</v>
      </c>
      <c r="C74" s="78">
        <v>300015.951</v>
      </c>
    </row>
    <row r="75" spans="2:3" x14ac:dyDescent="0.25">
      <c r="B75" s="77" t="s">
        <v>752</v>
      </c>
      <c r="C75" s="78">
        <v>300000</v>
      </c>
    </row>
    <row r="76" spans="2:3" x14ac:dyDescent="0.25">
      <c r="B76" s="77" t="s">
        <v>1083</v>
      </c>
      <c r="C76" s="79">
        <v>300000</v>
      </c>
    </row>
    <row r="77" spans="2:3" x14ac:dyDescent="0.25">
      <c r="B77" s="77" t="s">
        <v>1084</v>
      </c>
      <c r="C77" s="79">
        <v>300000</v>
      </c>
    </row>
    <row r="78" spans="2:3" x14ac:dyDescent="0.25">
      <c r="B78" s="77" t="s">
        <v>1085</v>
      </c>
      <c r="C78" s="79">
        <v>300000</v>
      </c>
    </row>
    <row r="79" spans="2:3" x14ac:dyDescent="0.25">
      <c r="B79" s="77" t="s">
        <v>1086</v>
      </c>
      <c r="C79" s="79">
        <v>280017</v>
      </c>
    </row>
    <row r="80" spans="2:3" x14ac:dyDescent="0.25">
      <c r="B80" s="77" t="s">
        <v>1087</v>
      </c>
      <c r="C80" s="78">
        <v>276651.15500000003</v>
      </c>
    </row>
    <row r="81" spans="2:3" x14ac:dyDescent="0.25">
      <c r="B81" s="77" t="s">
        <v>1088</v>
      </c>
      <c r="C81" s="78">
        <v>264532.89600000001</v>
      </c>
    </row>
    <row r="82" spans="2:3" x14ac:dyDescent="0.25">
      <c r="B82" s="77" t="s">
        <v>753</v>
      </c>
      <c r="C82" s="79">
        <v>261338.66183000003</v>
      </c>
    </row>
    <row r="83" spans="2:3" x14ac:dyDescent="0.25">
      <c r="B83" s="77" t="s">
        <v>1089</v>
      </c>
      <c r="C83" s="78">
        <v>250000</v>
      </c>
    </row>
    <row r="84" spans="2:3" x14ac:dyDescent="0.25">
      <c r="B84" s="77" t="s">
        <v>1090</v>
      </c>
      <c r="C84" s="78">
        <v>250000</v>
      </c>
    </row>
    <row r="85" spans="2:3" x14ac:dyDescent="0.25">
      <c r="B85" s="77" t="s">
        <v>1091</v>
      </c>
      <c r="C85" s="78">
        <v>250000</v>
      </c>
    </row>
    <row r="86" spans="2:3" x14ac:dyDescent="0.25">
      <c r="B86" s="77" t="s">
        <v>1092</v>
      </c>
      <c r="C86" s="79">
        <v>246541</v>
      </c>
    </row>
    <row r="87" spans="2:3" x14ac:dyDescent="0.25">
      <c r="B87" s="77" t="s">
        <v>1093</v>
      </c>
      <c r="C87" s="78">
        <v>246524.13227</v>
      </c>
    </row>
    <row r="88" spans="2:3" x14ac:dyDescent="0.25">
      <c r="B88" s="77" t="s">
        <v>1094</v>
      </c>
      <c r="C88" s="78">
        <v>243378</v>
      </c>
    </row>
    <row r="89" spans="2:3" x14ac:dyDescent="0.25">
      <c r="B89" s="77" t="s">
        <v>1095</v>
      </c>
      <c r="C89" s="78">
        <v>239144.37899999999</v>
      </c>
    </row>
    <row r="90" spans="2:3" x14ac:dyDescent="0.25">
      <c r="B90" s="77" t="s">
        <v>1096</v>
      </c>
      <c r="C90" s="78">
        <v>239000</v>
      </c>
    </row>
    <row r="91" spans="2:3" x14ac:dyDescent="0.25">
      <c r="B91" s="77" t="s">
        <v>1097</v>
      </c>
      <c r="C91" s="78">
        <v>239000</v>
      </c>
    </row>
    <row r="92" spans="2:3" x14ac:dyDescent="0.25">
      <c r="B92" s="77" t="s">
        <v>1098</v>
      </c>
      <c r="C92" s="78">
        <v>239000</v>
      </c>
    </row>
    <row r="93" spans="2:3" x14ac:dyDescent="0.25">
      <c r="B93" s="77" t="s">
        <v>1099</v>
      </c>
      <c r="C93" s="78">
        <v>239000</v>
      </c>
    </row>
    <row r="94" spans="2:3" x14ac:dyDescent="0.25">
      <c r="B94" s="77" t="s">
        <v>1100</v>
      </c>
      <c r="C94" s="78">
        <v>230500</v>
      </c>
    </row>
    <row r="95" spans="2:3" x14ac:dyDescent="0.25">
      <c r="B95" s="77" t="s">
        <v>1101</v>
      </c>
      <c r="C95" s="78">
        <v>230000</v>
      </c>
    </row>
    <row r="96" spans="2:3" x14ac:dyDescent="0.25">
      <c r="B96" s="77" t="s">
        <v>1102</v>
      </c>
      <c r="C96" s="78">
        <v>230000</v>
      </c>
    </row>
    <row r="97" spans="2:3" x14ac:dyDescent="0.25">
      <c r="B97" s="77" t="s">
        <v>1103</v>
      </c>
      <c r="C97" s="78">
        <v>221223</v>
      </c>
    </row>
    <row r="98" spans="2:3" x14ac:dyDescent="0.25">
      <c r="B98" s="77" t="s">
        <v>1104</v>
      </c>
      <c r="C98" s="78">
        <v>220000</v>
      </c>
    </row>
    <row r="99" spans="2:3" x14ac:dyDescent="0.25">
      <c r="B99" s="77" t="s">
        <v>1105</v>
      </c>
      <c r="C99" s="79">
        <v>218300</v>
      </c>
    </row>
    <row r="100" spans="2:3" x14ac:dyDescent="0.25">
      <c r="B100" s="77" t="s">
        <v>1106</v>
      </c>
      <c r="C100" s="78">
        <v>216017.24300000002</v>
      </c>
    </row>
    <row r="101" spans="2:3" x14ac:dyDescent="0.25">
      <c r="B101" s="77" t="s">
        <v>1107</v>
      </c>
      <c r="C101" s="78">
        <v>214000</v>
      </c>
    </row>
    <row r="102" spans="2:3" x14ac:dyDescent="0.25">
      <c r="B102" s="77" t="s">
        <v>754</v>
      </c>
      <c r="C102" s="79">
        <v>202000</v>
      </c>
    </row>
    <row r="103" spans="2:3" x14ac:dyDescent="0.25">
      <c r="B103" s="77" t="s">
        <v>755</v>
      </c>
      <c r="C103" s="78">
        <v>200000</v>
      </c>
    </row>
    <row r="104" spans="2:3" x14ac:dyDescent="0.25">
      <c r="B104" s="77" t="s">
        <v>1108</v>
      </c>
      <c r="C104" s="78">
        <v>200000</v>
      </c>
    </row>
    <row r="105" spans="2:3" x14ac:dyDescent="0.25">
      <c r="B105" s="77" t="s">
        <v>1109</v>
      </c>
      <c r="C105" s="79">
        <v>200000</v>
      </c>
    </row>
    <row r="106" spans="2:3" x14ac:dyDescent="0.25">
      <c r="B106" s="77" t="s">
        <v>1110</v>
      </c>
      <c r="C106" s="79">
        <v>200000</v>
      </c>
    </row>
    <row r="107" spans="2:3" x14ac:dyDescent="0.25">
      <c r="B107" s="77" t="s">
        <v>756</v>
      </c>
      <c r="C107" s="78">
        <v>200000</v>
      </c>
    </row>
    <row r="108" spans="2:3" x14ac:dyDescent="0.25">
      <c r="B108" s="77" t="s">
        <v>1111</v>
      </c>
      <c r="C108" s="79">
        <v>200000</v>
      </c>
    </row>
    <row r="109" spans="2:3" x14ac:dyDescent="0.25">
      <c r="B109" s="77" t="s">
        <v>1112</v>
      </c>
      <c r="C109" s="79">
        <v>200000</v>
      </c>
    </row>
    <row r="110" spans="2:3" x14ac:dyDescent="0.25">
      <c r="B110" s="77" t="s">
        <v>1113</v>
      </c>
      <c r="C110" s="79">
        <v>200000</v>
      </c>
    </row>
    <row r="111" spans="2:3" x14ac:dyDescent="0.25">
      <c r="B111" s="77" t="s">
        <v>757</v>
      </c>
      <c r="C111" s="78">
        <v>194000</v>
      </c>
    </row>
    <row r="112" spans="2:3" x14ac:dyDescent="0.25">
      <c r="B112" s="77" t="s">
        <v>758</v>
      </c>
      <c r="C112" s="78">
        <v>193500.00039999999</v>
      </c>
    </row>
    <row r="113" spans="2:3" x14ac:dyDescent="0.25">
      <c r="B113" s="77" t="s">
        <v>1114</v>
      </c>
      <c r="C113" s="78">
        <v>187636.56</v>
      </c>
    </row>
    <row r="114" spans="2:3" x14ac:dyDescent="0.25">
      <c r="B114" s="77" t="s">
        <v>759</v>
      </c>
      <c r="C114" s="79">
        <v>180884</v>
      </c>
    </row>
    <row r="115" spans="2:3" x14ac:dyDescent="0.25">
      <c r="B115" s="77" t="s">
        <v>760</v>
      </c>
      <c r="C115" s="78">
        <v>180000</v>
      </c>
    </row>
    <row r="116" spans="2:3" x14ac:dyDescent="0.25">
      <c r="B116" s="77" t="s">
        <v>1115</v>
      </c>
      <c r="C116" s="78">
        <v>180000</v>
      </c>
    </row>
    <row r="117" spans="2:3" x14ac:dyDescent="0.25">
      <c r="B117" s="77" t="s">
        <v>761</v>
      </c>
      <c r="C117" s="78">
        <v>179400</v>
      </c>
    </row>
    <row r="118" spans="2:3" x14ac:dyDescent="0.25">
      <c r="B118" s="77" t="s">
        <v>1116</v>
      </c>
      <c r="C118" s="78">
        <v>176248.908</v>
      </c>
    </row>
    <row r="119" spans="2:3" x14ac:dyDescent="0.25">
      <c r="B119" s="77" t="s">
        <v>1117</v>
      </c>
      <c r="C119" s="78">
        <v>175338</v>
      </c>
    </row>
    <row r="120" spans="2:3" x14ac:dyDescent="0.25">
      <c r="B120" s="77" t="s">
        <v>1118</v>
      </c>
      <c r="C120" s="78">
        <v>171895.72480000003</v>
      </c>
    </row>
    <row r="121" spans="2:3" x14ac:dyDescent="0.25">
      <c r="B121" s="77" t="s">
        <v>762</v>
      </c>
      <c r="C121" s="78">
        <v>170000</v>
      </c>
    </row>
    <row r="122" spans="2:3" x14ac:dyDescent="0.25">
      <c r="B122" s="77" t="s">
        <v>1119</v>
      </c>
      <c r="C122" s="78">
        <v>170000</v>
      </c>
    </row>
    <row r="123" spans="2:3" x14ac:dyDescent="0.25">
      <c r="B123" s="77" t="s">
        <v>1120</v>
      </c>
      <c r="C123" s="79">
        <v>169423</v>
      </c>
    </row>
    <row r="124" spans="2:3" x14ac:dyDescent="0.25">
      <c r="B124" s="77" t="s">
        <v>1121</v>
      </c>
      <c r="C124" s="79">
        <v>167100</v>
      </c>
    </row>
    <row r="125" spans="2:3" x14ac:dyDescent="0.25">
      <c r="B125" s="77" t="s">
        <v>1122</v>
      </c>
      <c r="C125" s="78">
        <v>167000</v>
      </c>
    </row>
    <row r="126" spans="2:3" x14ac:dyDescent="0.25">
      <c r="B126" s="77" t="s">
        <v>1123</v>
      </c>
      <c r="C126" s="78">
        <v>166593.00568050001</v>
      </c>
    </row>
    <row r="127" spans="2:3" x14ac:dyDescent="0.25">
      <c r="B127" s="77" t="s">
        <v>1124</v>
      </c>
      <c r="C127" s="78">
        <v>164080</v>
      </c>
    </row>
    <row r="128" spans="2:3" x14ac:dyDescent="0.25">
      <c r="B128" s="77" t="s">
        <v>1125</v>
      </c>
      <c r="C128" s="78">
        <v>163650</v>
      </c>
    </row>
    <row r="129" spans="2:3" x14ac:dyDescent="0.25">
      <c r="B129" s="77" t="s">
        <v>1126</v>
      </c>
      <c r="C129" s="78">
        <v>163099</v>
      </c>
    </row>
    <row r="130" spans="2:3" x14ac:dyDescent="0.25">
      <c r="B130" s="77" t="s">
        <v>763</v>
      </c>
      <c r="C130" s="78">
        <v>160000</v>
      </c>
    </row>
    <row r="131" spans="2:3" x14ac:dyDescent="0.25">
      <c r="B131" s="77" t="s">
        <v>1127</v>
      </c>
      <c r="C131" s="78">
        <v>160000</v>
      </c>
    </row>
    <row r="132" spans="2:3" x14ac:dyDescent="0.25">
      <c r="B132" s="77" t="s">
        <v>1128</v>
      </c>
      <c r="C132" s="78">
        <v>159679.44399999999</v>
      </c>
    </row>
    <row r="133" spans="2:3" x14ac:dyDescent="0.25">
      <c r="B133" s="77" t="s">
        <v>764</v>
      </c>
      <c r="C133" s="79">
        <v>157950</v>
      </c>
    </row>
    <row r="134" spans="2:3" x14ac:dyDescent="0.25">
      <c r="B134" s="77" t="s">
        <v>765</v>
      </c>
      <c r="C134" s="80">
        <v>153568.83100000001</v>
      </c>
    </row>
    <row r="135" spans="2:3" x14ac:dyDescent="0.25">
      <c r="B135" s="77" t="s">
        <v>766</v>
      </c>
      <c r="C135" s="78">
        <v>152546.88500000001</v>
      </c>
    </row>
    <row r="136" spans="2:3" x14ac:dyDescent="0.25">
      <c r="B136" s="77" t="s">
        <v>1129</v>
      </c>
      <c r="C136" s="78">
        <v>151079.98499999999</v>
      </c>
    </row>
    <row r="137" spans="2:3" x14ac:dyDescent="0.25">
      <c r="B137" s="77" t="s">
        <v>1130</v>
      </c>
      <c r="C137" s="78">
        <v>150000</v>
      </c>
    </row>
    <row r="138" spans="2:3" x14ac:dyDescent="0.25">
      <c r="B138" s="77" t="s">
        <v>1131</v>
      </c>
      <c r="C138" s="78">
        <v>147000</v>
      </c>
    </row>
    <row r="139" spans="2:3" x14ac:dyDescent="0.25">
      <c r="B139" s="77" t="s">
        <v>1132</v>
      </c>
      <c r="C139" s="79">
        <v>147000</v>
      </c>
    </row>
    <row r="140" spans="2:3" x14ac:dyDescent="0.25">
      <c r="B140" s="77" t="s">
        <v>767</v>
      </c>
      <c r="C140" s="78">
        <v>144896</v>
      </c>
    </row>
    <row r="141" spans="2:3" x14ac:dyDescent="0.25">
      <c r="B141" s="77" t="s">
        <v>768</v>
      </c>
      <c r="C141" s="78">
        <v>140000</v>
      </c>
    </row>
    <row r="142" spans="2:3" x14ac:dyDescent="0.25">
      <c r="B142" s="77" t="s">
        <v>1133</v>
      </c>
      <c r="C142" s="79">
        <v>136257.81099999999</v>
      </c>
    </row>
    <row r="143" spans="2:3" x14ac:dyDescent="0.25">
      <c r="B143" s="77" t="s">
        <v>1134</v>
      </c>
      <c r="C143" s="78">
        <v>136235.24900000001</v>
      </c>
    </row>
    <row r="144" spans="2:3" x14ac:dyDescent="0.25">
      <c r="B144" s="77" t="s">
        <v>769</v>
      </c>
      <c r="C144" s="79">
        <v>135310</v>
      </c>
    </row>
    <row r="145" spans="2:3" x14ac:dyDescent="0.25">
      <c r="B145" s="77" t="s">
        <v>1135</v>
      </c>
      <c r="C145" s="79">
        <v>135000</v>
      </c>
    </row>
    <row r="146" spans="2:3" x14ac:dyDescent="0.25">
      <c r="B146" s="77" t="s">
        <v>1136</v>
      </c>
      <c r="C146" s="78">
        <v>130000</v>
      </c>
    </row>
    <row r="147" spans="2:3" x14ac:dyDescent="0.25">
      <c r="B147" s="77" t="s">
        <v>1137</v>
      </c>
      <c r="C147" s="78">
        <v>130000</v>
      </c>
    </row>
    <row r="148" spans="2:3" x14ac:dyDescent="0.25">
      <c r="B148" s="77" t="s">
        <v>770</v>
      </c>
      <c r="C148" s="80">
        <v>127870.83026475595</v>
      </c>
    </row>
    <row r="149" spans="2:3" x14ac:dyDescent="0.25">
      <c r="B149" s="77" t="s">
        <v>771</v>
      </c>
      <c r="C149" s="78">
        <v>126172.80540000001</v>
      </c>
    </row>
    <row r="150" spans="2:3" x14ac:dyDescent="0.25">
      <c r="B150" s="77" t="s">
        <v>772</v>
      </c>
      <c r="C150" s="78">
        <v>124976</v>
      </c>
    </row>
    <row r="151" spans="2:3" x14ac:dyDescent="0.25">
      <c r="B151" s="77" t="s">
        <v>1138</v>
      </c>
      <c r="C151" s="78">
        <v>123000</v>
      </c>
    </row>
    <row r="152" spans="2:3" x14ac:dyDescent="0.25">
      <c r="B152" s="77" t="s">
        <v>773</v>
      </c>
      <c r="C152" s="79">
        <v>122000</v>
      </c>
    </row>
    <row r="153" spans="2:3" x14ac:dyDescent="0.25">
      <c r="B153" s="77" t="s">
        <v>1139</v>
      </c>
      <c r="C153" s="78">
        <v>121744</v>
      </c>
    </row>
    <row r="154" spans="2:3" x14ac:dyDescent="0.25">
      <c r="B154" s="77" t="s">
        <v>774</v>
      </c>
      <c r="C154" s="78">
        <v>120000</v>
      </c>
    </row>
    <row r="155" spans="2:3" x14ac:dyDescent="0.25">
      <c r="B155" s="77" t="s">
        <v>775</v>
      </c>
      <c r="C155" s="78">
        <v>120000</v>
      </c>
    </row>
    <row r="156" spans="2:3" x14ac:dyDescent="0.25">
      <c r="B156" s="77" t="s">
        <v>1140</v>
      </c>
      <c r="C156" s="79">
        <v>119634</v>
      </c>
    </row>
    <row r="157" spans="2:3" x14ac:dyDescent="0.25">
      <c r="B157" s="77" t="s">
        <v>1141</v>
      </c>
      <c r="C157" s="78">
        <v>118300</v>
      </c>
    </row>
    <row r="158" spans="2:3" x14ac:dyDescent="0.25">
      <c r="B158" s="77" t="s">
        <v>1142</v>
      </c>
      <c r="C158" s="78">
        <v>118000</v>
      </c>
    </row>
    <row r="159" spans="2:3" x14ac:dyDescent="0.25">
      <c r="B159" s="77" t="s">
        <v>1143</v>
      </c>
      <c r="C159" s="78">
        <v>115622</v>
      </c>
    </row>
    <row r="160" spans="2:3" x14ac:dyDescent="0.25">
      <c r="B160" s="77" t="s">
        <v>1144</v>
      </c>
      <c r="C160" s="78">
        <v>113200</v>
      </c>
    </row>
    <row r="161" spans="2:3" x14ac:dyDescent="0.25">
      <c r="B161" s="77" t="s">
        <v>1145</v>
      </c>
      <c r="C161" s="78">
        <v>112000</v>
      </c>
    </row>
    <row r="162" spans="2:3" x14ac:dyDescent="0.25">
      <c r="B162" s="77" t="s">
        <v>1146</v>
      </c>
      <c r="C162" s="78">
        <v>110500</v>
      </c>
    </row>
    <row r="163" spans="2:3" x14ac:dyDescent="0.25">
      <c r="B163" s="77" t="s">
        <v>776</v>
      </c>
      <c r="C163" s="78">
        <v>110000</v>
      </c>
    </row>
    <row r="164" spans="2:3" x14ac:dyDescent="0.25">
      <c r="B164" s="77" t="s">
        <v>1147</v>
      </c>
      <c r="C164" s="78">
        <v>110000</v>
      </c>
    </row>
    <row r="165" spans="2:3" x14ac:dyDescent="0.25">
      <c r="B165" s="77" t="s">
        <v>1148</v>
      </c>
      <c r="C165" s="79">
        <v>110000</v>
      </c>
    </row>
    <row r="166" spans="2:3" x14ac:dyDescent="0.25">
      <c r="B166" s="77" t="s">
        <v>1149</v>
      </c>
      <c r="C166" s="78">
        <v>109842</v>
      </c>
    </row>
    <row r="167" spans="2:3" x14ac:dyDescent="0.25">
      <c r="B167" s="77" t="s">
        <v>777</v>
      </c>
      <c r="C167" s="78">
        <v>109300</v>
      </c>
    </row>
    <row r="168" spans="2:3" x14ac:dyDescent="0.25">
      <c r="B168" s="77" t="s">
        <v>1150</v>
      </c>
      <c r="C168" s="79">
        <v>108000</v>
      </c>
    </row>
    <row r="169" spans="2:3" x14ac:dyDescent="0.25">
      <c r="B169" s="77" t="s">
        <v>1151</v>
      </c>
      <c r="C169" s="78">
        <v>102900</v>
      </c>
    </row>
    <row r="170" spans="2:3" x14ac:dyDescent="0.25">
      <c r="B170" s="77" t="s">
        <v>778</v>
      </c>
      <c r="C170" s="78">
        <v>102553.87</v>
      </c>
    </row>
    <row r="171" spans="2:3" x14ac:dyDescent="0.25">
      <c r="B171" s="77" t="s">
        <v>1152</v>
      </c>
      <c r="C171" s="79">
        <v>102500</v>
      </c>
    </row>
    <row r="172" spans="2:3" x14ac:dyDescent="0.25">
      <c r="B172" s="77" t="s">
        <v>779</v>
      </c>
      <c r="C172" s="78">
        <v>102090.03720000001</v>
      </c>
    </row>
    <row r="173" spans="2:3" x14ac:dyDescent="0.25">
      <c r="B173" s="77" t="s">
        <v>1153</v>
      </c>
      <c r="C173" s="79">
        <v>100152.73299999999</v>
      </c>
    </row>
    <row r="174" spans="2:3" x14ac:dyDescent="0.25">
      <c r="B174" s="77" t="s">
        <v>780</v>
      </c>
      <c r="C174" s="78">
        <v>100000</v>
      </c>
    </row>
    <row r="175" spans="2:3" x14ac:dyDescent="0.25">
      <c r="B175" s="77" t="s">
        <v>781</v>
      </c>
      <c r="C175" s="78">
        <v>100000</v>
      </c>
    </row>
    <row r="176" spans="2:3" x14ac:dyDescent="0.25">
      <c r="B176" s="77" t="s">
        <v>1154</v>
      </c>
      <c r="C176" s="78">
        <v>100000</v>
      </c>
    </row>
    <row r="177" spans="2:3" x14ac:dyDescent="0.25">
      <c r="B177" s="77" t="s">
        <v>1155</v>
      </c>
      <c r="C177" s="79">
        <v>100000</v>
      </c>
    </row>
    <row r="178" spans="2:3" x14ac:dyDescent="0.25">
      <c r="B178" s="77" t="s">
        <v>1156</v>
      </c>
      <c r="C178" s="78">
        <v>100000</v>
      </c>
    </row>
    <row r="179" spans="2:3" x14ac:dyDescent="0.25">
      <c r="B179" s="77" t="s">
        <v>782</v>
      </c>
      <c r="C179" s="78">
        <v>100000</v>
      </c>
    </row>
    <row r="180" spans="2:3" x14ac:dyDescent="0.25">
      <c r="B180" s="77" t="s">
        <v>1157</v>
      </c>
      <c r="C180" s="78">
        <v>100000</v>
      </c>
    </row>
    <row r="181" spans="2:3" x14ac:dyDescent="0.25">
      <c r="B181" s="77" t="s">
        <v>1158</v>
      </c>
      <c r="C181" s="78">
        <v>100000</v>
      </c>
    </row>
    <row r="182" spans="2:3" x14ac:dyDescent="0.25">
      <c r="B182" s="77" t="s">
        <v>1159</v>
      </c>
      <c r="C182" s="78">
        <v>100000</v>
      </c>
    </row>
    <row r="183" spans="2:3" x14ac:dyDescent="0.25">
      <c r="B183" s="77" t="s">
        <v>783</v>
      </c>
      <c r="C183" s="79">
        <v>100000</v>
      </c>
    </row>
    <row r="184" spans="2:3" x14ac:dyDescent="0.25">
      <c r="B184" s="77" t="s">
        <v>1160</v>
      </c>
      <c r="C184" s="78">
        <v>100000</v>
      </c>
    </row>
    <row r="185" spans="2:3" x14ac:dyDescent="0.25">
      <c r="B185" s="77" t="s">
        <v>784</v>
      </c>
      <c r="C185" s="78">
        <v>100000</v>
      </c>
    </row>
    <row r="186" spans="2:3" x14ac:dyDescent="0.25">
      <c r="B186" s="77" t="s">
        <v>1161</v>
      </c>
      <c r="C186" s="79">
        <v>100000</v>
      </c>
    </row>
    <row r="187" spans="2:3" x14ac:dyDescent="0.25">
      <c r="B187" s="77" t="s">
        <v>1162</v>
      </c>
      <c r="C187" s="78">
        <v>100000</v>
      </c>
    </row>
    <row r="188" spans="2:3" x14ac:dyDescent="0.25">
      <c r="B188" s="77" t="s">
        <v>1163</v>
      </c>
      <c r="C188" s="78">
        <v>100000</v>
      </c>
    </row>
    <row r="189" spans="2:3" x14ac:dyDescent="0.25">
      <c r="B189" s="77" t="s">
        <v>1164</v>
      </c>
      <c r="C189" s="79">
        <v>100000</v>
      </c>
    </row>
    <row r="190" spans="2:3" x14ac:dyDescent="0.25">
      <c r="B190" s="77" t="s">
        <v>1165</v>
      </c>
      <c r="C190" s="79">
        <v>100000</v>
      </c>
    </row>
    <row r="191" spans="2:3" x14ac:dyDescent="0.25">
      <c r="B191" s="77" t="s">
        <v>785</v>
      </c>
      <c r="C191" s="78">
        <v>99700</v>
      </c>
    </row>
    <row r="192" spans="2:3" x14ac:dyDescent="0.25">
      <c r="B192" s="77" t="s">
        <v>1166</v>
      </c>
      <c r="C192" s="78">
        <v>99416.130999999994</v>
      </c>
    </row>
    <row r="193" spans="2:3" x14ac:dyDescent="0.25">
      <c r="B193" s="77" t="s">
        <v>1167</v>
      </c>
      <c r="C193" s="78">
        <v>98800</v>
      </c>
    </row>
    <row r="194" spans="2:3" x14ac:dyDescent="0.25">
      <c r="B194" s="77" t="s">
        <v>1168</v>
      </c>
      <c r="C194" s="79">
        <v>98600</v>
      </c>
    </row>
    <row r="195" spans="2:3" x14ac:dyDescent="0.25">
      <c r="B195" s="77" t="s">
        <v>786</v>
      </c>
      <c r="C195" s="78">
        <v>98376.5</v>
      </c>
    </row>
    <row r="196" spans="2:3" x14ac:dyDescent="0.25">
      <c r="B196" s="77" t="s">
        <v>787</v>
      </c>
      <c r="C196" s="78">
        <v>98245.087</v>
      </c>
    </row>
    <row r="197" spans="2:3" x14ac:dyDescent="0.25">
      <c r="B197" s="77" t="s">
        <v>1169</v>
      </c>
      <c r="C197" s="78">
        <v>97744</v>
      </c>
    </row>
    <row r="198" spans="2:3" x14ac:dyDescent="0.25">
      <c r="B198" s="77" t="s">
        <v>1170</v>
      </c>
      <c r="C198" s="78">
        <v>96000</v>
      </c>
    </row>
    <row r="199" spans="2:3" x14ac:dyDescent="0.25">
      <c r="B199" s="77" t="s">
        <v>1171</v>
      </c>
      <c r="C199" s="78">
        <v>96000</v>
      </c>
    </row>
    <row r="200" spans="2:3" x14ac:dyDescent="0.25">
      <c r="B200" s="77" t="s">
        <v>1172</v>
      </c>
      <c r="C200" s="78">
        <v>95000</v>
      </c>
    </row>
    <row r="201" spans="2:3" x14ac:dyDescent="0.25">
      <c r="B201" s="77" t="s">
        <v>1173</v>
      </c>
      <c r="C201" s="78">
        <v>94570.585000000006</v>
      </c>
    </row>
    <row r="202" spans="2:3" x14ac:dyDescent="0.25">
      <c r="B202" s="77" t="s">
        <v>788</v>
      </c>
      <c r="C202" s="79">
        <v>93000</v>
      </c>
    </row>
    <row r="203" spans="2:3" x14ac:dyDescent="0.25">
      <c r="B203" s="77" t="s">
        <v>789</v>
      </c>
      <c r="C203" s="78">
        <v>92315</v>
      </c>
    </row>
    <row r="204" spans="2:3" x14ac:dyDescent="0.25">
      <c r="B204" s="77" t="s">
        <v>790</v>
      </c>
      <c r="C204" s="80">
        <v>92124</v>
      </c>
    </row>
    <row r="205" spans="2:3" x14ac:dyDescent="0.25">
      <c r="B205" s="77" t="s">
        <v>1174</v>
      </c>
      <c r="C205" s="78">
        <v>90000</v>
      </c>
    </row>
    <row r="206" spans="2:3" x14ac:dyDescent="0.25">
      <c r="B206" s="77" t="s">
        <v>1175</v>
      </c>
      <c r="C206" s="78">
        <v>90000</v>
      </c>
    </row>
    <row r="207" spans="2:3" x14ac:dyDescent="0.25">
      <c r="B207" s="77" t="s">
        <v>1176</v>
      </c>
      <c r="C207" s="78">
        <v>90000</v>
      </c>
    </row>
    <row r="208" spans="2:3" x14ac:dyDescent="0.25">
      <c r="B208" s="77" t="s">
        <v>1177</v>
      </c>
      <c r="C208" s="79">
        <v>90000</v>
      </c>
    </row>
    <row r="209" spans="2:3" x14ac:dyDescent="0.25">
      <c r="B209" s="77" t="s">
        <v>1178</v>
      </c>
      <c r="C209" s="78">
        <v>89481.585000000006</v>
      </c>
    </row>
    <row r="210" spans="2:3" x14ac:dyDescent="0.25">
      <c r="B210" s="77" t="s">
        <v>1179</v>
      </c>
      <c r="C210" s="78">
        <v>89350</v>
      </c>
    </row>
    <row r="211" spans="2:3" x14ac:dyDescent="0.25">
      <c r="B211" s="77" t="s">
        <v>1180</v>
      </c>
      <c r="C211" s="78">
        <v>88421</v>
      </c>
    </row>
    <row r="212" spans="2:3" x14ac:dyDescent="0.25">
      <c r="B212" s="77" t="s">
        <v>1181</v>
      </c>
      <c r="C212" s="78">
        <v>88169</v>
      </c>
    </row>
    <row r="213" spans="2:3" x14ac:dyDescent="0.25">
      <c r="B213" s="77" t="s">
        <v>1182</v>
      </c>
      <c r="C213" s="78">
        <v>88045</v>
      </c>
    </row>
    <row r="214" spans="2:3" x14ac:dyDescent="0.25">
      <c r="B214" s="77" t="s">
        <v>1183</v>
      </c>
      <c r="C214" s="78">
        <v>87000</v>
      </c>
    </row>
    <row r="215" spans="2:3" x14ac:dyDescent="0.25">
      <c r="B215" s="77" t="s">
        <v>791</v>
      </c>
      <c r="C215" s="79">
        <v>86881</v>
      </c>
    </row>
    <row r="216" spans="2:3" x14ac:dyDescent="0.25">
      <c r="B216" s="77" t="s">
        <v>792</v>
      </c>
      <c r="C216" s="78">
        <v>86010</v>
      </c>
    </row>
    <row r="217" spans="2:3" x14ac:dyDescent="0.25">
      <c r="B217" s="77" t="s">
        <v>1184</v>
      </c>
      <c r="C217" s="78">
        <v>85019.922000000006</v>
      </c>
    </row>
    <row r="218" spans="2:3" x14ac:dyDescent="0.25">
      <c r="B218" s="77" t="s">
        <v>793</v>
      </c>
      <c r="C218" s="78">
        <v>85000</v>
      </c>
    </row>
    <row r="219" spans="2:3" x14ac:dyDescent="0.25">
      <c r="B219" s="77" t="s">
        <v>1185</v>
      </c>
      <c r="C219" s="78">
        <v>85000</v>
      </c>
    </row>
    <row r="220" spans="2:3" x14ac:dyDescent="0.25">
      <c r="B220" s="77" t="s">
        <v>1186</v>
      </c>
      <c r="C220" s="78">
        <v>84073</v>
      </c>
    </row>
    <row r="221" spans="2:3" x14ac:dyDescent="0.25">
      <c r="B221" s="77" t="s">
        <v>1187</v>
      </c>
      <c r="C221" s="79">
        <v>82960</v>
      </c>
    </row>
    <row r="222" spans="2:3" x14ac:dyDescent="0.25">
      <c r="B222" s="77" t="s">
        <v>1188</v>
      </c>
      <c r="C222" s="78">
        <v>81000</v>
      </c>
    </row>
    <row r="223" spans="2:3" x14ac:dyDescent="0.25">
      <c r="B223" s="77" t="s">
        <v>1189</v>
      </c>
      <c r="C223" s="79">
        <v>80780</v>
      </c>
    </row>
    <row r="224" spans="2:3" x14ac:dyDescent="0.25">
      <c r="B224" s="77" t="s">
        <v>1190</v>
      </c>
      <c r="C224" s="78">
        <v>80191.209000000003</v>
      </c>
    </row>
    <row r="225" spans="2:3" x14ac:dyDescent="0.25">
      <c r="B225" s="77" t="s">
        <v>1191</v>
      </c>
      <c r="C225" s="78">
        <v>80000</v>
      </c>
    </row>
    <row r="226" spans="2:3" x14ac:dyDescent="0.25">
      <c r="B226" s="77" t="s">
        <v>794</v>
      </c>
      <c r="C226" s="78">
        <v>80000</v>
      </c>
    </row>
    <row r="227" spans="2:3" x14ac:dyDescent="0.25">
      <c r="B227" s="77" t="s">
        <v>795</v>
      </c>
      <c r="C227" s="80">
        <v>80000</v>
      </c>
    </row>
    <row r="228" spans="2:3" x14ac:dyDescent="0.25">
      <c r="B228" s="77" t="s">
        <v>1192</v>
      </c>
      <c r="C228" s="78">
        <v>80000</v>
      </c>
    </row>
    <row r="229" spans="2:3" x14ac:dyDescent="0.25">
      <c r="B229" s="77" t="s">
        <v>796</v>
      </c>
      <c r="C229" s="78">
        <v>80000</v>
      </c>
    </row>
    <row r="230" spans="2:3" x14ac:dyDescent="0.25">
      <c r="B230" s="77" t="s">
        <v>797</v>
      </c>
      <c r="C230" s="78">
        <v>80000</v>
      </c>
    </row>
    <row r="231" spans="2:3" x14ac:dyDescent="0.25">
      <c r="B231" s="77" t="s">
        <v>798</v>
      </c>
      <c r="C231" s="78">
        <v>79000</v>
      </c>
    </row>
    <row r="232" spans="2:3" x14ac:dyDescent="0.25">
      <c r="B232" s="77" t="s">
        <v>1193</v>
      </c>
      <c r="C232" s="78">
        <v>78000</v>
      </c>
    </row>
    <row r="233" spans="2:3" x14ac:dyDescent="0.25">
      <c r="B233" s="77" t="s">
        <v>1194</v>
      </c>
      <c r="C233" s="78">
        <v>77165</v>
      </c>
    </row>
    <row r="234" spans="2:3" x14ac:dyDescent="0.25">
      <c r="B234" s="77" t="s">
        <v>799</v>
      </c>
      <c r="C234" s="80">
        <v>75775</v>
      </c>
    </row>
    <row r="235" spans="2:3" x14ac:dyDescent="0.25">
      <c r="B235" s="77" t="s">
        <v>1195</v>
      </c>
      <c r="C235" s="78">
        <v>75115.829599999997</v>
      </c>
    </row>
    <row r="236" spans="2:3" x14ac:dyDescent="0.25">
      <c r="B236" s="77" t="s">
        <v>800</v>
      </c>
      <c r="C236" s="78">
        <v>75000</v>
      </c>
    </row>
    <row r="237" spans="2:3" x14ac:dyDescent="0.25">
      <c r="B237" s="77" t="s">
        <v>1196</v>
      </c>
      <c r="C237" s="78">
        <v>75000</v>
      </c>
    </row>
    <row r="238" spans="2:3" x14ac:dyDescent="0.25">
      <c r="B238" s="77" t="s">
        <v>801</v>
      </c>
      <c r="C238" s="78">
        <v>75000</v>
      </c>
    </row>
    <row r="239" spans="2:3" x14ac:dyDescent="0.25">
      <c r="B239" s="77" t="s">
        <v>1197</v>
      </c>
      <c r="C239" s="78">
        <v>75000</v>
      </c>
    </row>
    <row r="240" spans="2:3" x14ac:dyDescent="0.25">
      <c r="B240" s="77" t="s">
        <v>1198</v>
      </c>
      <c r="C240" s="78">
        <v>74500</v>
      </c>
    </row>
    <row r="241" spans="2:3" x14ac:dyDescent="0.25">
      <c r="B241" s="77" t="s">
        <v>1199</v>
      </c>
      <c r="C241" s="78">
        <v>73000</v>
      </c>
    </row>
    <row r="242" spans="2:3" x14ac:dyDescent="0.25">
      <c r="B242" s="77" t="s">
        <v>802</v>
      </c>
      <c r="C242" s="78">
        <v>72000</v>
      </c>
    </row>
    <row r="243" spans="2:3" x14ac:dyDescent="0.25">
      <c r="B243" s="77" t="s">
        <v>803</v>
      </c>
      <c r="C243" s="78">
        <v>71433.320999999996</v>
      </c>
    </row>
    <row r="244" spans="2:3" x14ac:dyDescent="0.25">
      <c r="B244" s="77" t="s">
        <v>1200</v>
      </c>
      <c r="C244" s="78">
        <v>70000</v>
      </c>
    </row>
    <row r="245" spans="2:3" x14ac:dyDescent="0.25">
      <c r="B245" s="77" t="s">
        <v>1201</v>
      </c>
      <c r="C245" s="78">
        <v>70000</v>
      </c>
    </row>
    <row r="246" spans="2:3" x14ac:dyDescent="0.25">
      <c r="B246" s="77" t="s">
        <v>1202</v>
      </c>
      <c r="C246" s="78">
        <v>70000</v>
      </c>
    </row>
    <row r="247" spans="2:3" x14ac:dyDescent="0.25">
      <c r="B247" s="77" t="s">
        <v>1203</v>
      </c>
      <c r="C247" s="78">
        <v>70000</v>
      </c>
    </row>
    <row r="248" spans="2:3" x14ac:dyDescent="0.25">
      <c r="B248" s="77" t="s">
        <v>1204</v>
      </c>
      <c r="C248" s="78">
        <v>70000</v>
      </c>
    </row>
    <row r="249" spans="2:3" x14ac:dyDescent="0.25">
      <c r="B249" s="77" t="s">
        <v>1205</v>
      </c>
      <c r="C249" s="78">
        <v>70000</v>
      </c>
    </row>
    <row r="250" spans="2:3" x14ac:dyDescent="0.25">
      <c r="B250" s="77" t="s">
        <v>804</v>
      </c>
      <c r="C250" s="78">
        <v>70000</v>
      </c>
    </row>
    <row r="251" spans="2:3" x14ac:dyDescent="0.25">
      <c r="B251" s="77" t="s">
        <v>1206</v>
      </c>
      <c r="C251" s="78">
        <v>70000</v>
      </c>
    </row>
    <row r="252" spans="2:3" x14ac:dyDescent="0.25">
      <c r="B252" s="77" t="s">
        <v>1207</v>
      </c>
      <c r="C252" s="78">
        <v>70000</v>
      </c>
    </row>
    <row r="253" spans="2:3" x14ac:dyDescent="0.25">
      <c r="B253" s="77" t="s">
        <v>1208</v>
      </c>
      <c r="C253" s="78">
        <v>70000</v>
      </c>
    </row>
    <row r="254" spans="2:3" x14ac:dyDescent="0.25">
      <c r="B254" s="77" t="s">
        <v>1209</v>
      </c>
      <c r="C254" s="78">
        <v>70000</v>
      </c>
    </row>
    <row r="255" spans="2:3" x14ac:dyDescent="0.25">
      <c r="B255" s="77" t="s">
        <v>805</v>
      </c>
      <c r="C255" s="78">
        <v>68481.179999999993</v>
      </c>
    </row>
    <row r="256" spans="2:3" x14ac:dyDescent="0.25">
      <c r="B256" s="77" t="s">
        <v>1210</v>
      </c>
      <c r="C256" s="79">
        <v>68130</v>
      </c>
    </row>
    <row r="257" spans="2:3" x14ac:dyDescent="0.25">
      <c r="B257" s="77" t="s">
        <v>1211</v>
      </c>
      <c r="C257" s="78">
        <v>68000</v>
      </c>
    </row>
    <row r="258" spans="2:3" x14ac:dyDescent="0.25">
      <c r="B258" s="77" t="s">
        <v>1212</v>
      </c>
      <c r="C258" s="78">
        <v>67744</v>
      </c>
    </row>
    <row r="259" spans="2:3" x14ac:dyDescent="0.25">
      <c r="B259" s="77" t="s">
        <v>1213</v>
      </c>
      <c r="C259" s="78">
        <v>67200</v>
      </c>
    </row>
    <row r="260" spans="2:3" x14ac:dyDescent="0.25">
      <c r="B260" s="77" t="s">
        <v>1214</v>
      </c>
      <c r="C260" s="78">
        <v>67000</v>
      </c>
    </row>
    <row r="261" spans="2:3" x14ac:dyDescent="0.25">
      <c r="B261" s="77" t="s">
        <v>806</v>
      </c>
      <c r="C261" s="79">
        <v>66616</v>
      </c>
    </row>
    <row r="262" spans="2:3" x14ac:dyDescent="0.25">
      <c r="B262" s="77" t="s">
        <v>1215</v>
      </c>
      <c r="C262" s="78">
        <v>66347.733999999997</v>
      </c>
    </row>
    <row r="263" spans="2:3" ht="45" x14ac:dyDescent="0.25">
      <c r="B263" s="91" t="s">
        <v>1216</v>
      </c>
      <c r="C263" s="78">
        <v>66021.251000000004</v>
      </c>
    </row>
    <row r="264" spans="2:3" x14ac:dyDescent="0.25">
      <c r="B264" s="77" t="s">
        <v>1217</v>
      </c>
      <c r="C264" s="78">
        <v>65600</v>
      </c>
    </row>
    <row r="265" spans="2:3" x14ac:dyDescent="0.25">
      <c r="B265" s="77" t="s">
        <v>1218</v>
      </c>
      <c r="C265" s="78">
        <v>65212.008000000002</v>
      </c>
    </row>
    <row r="266" spans="2:3" x14ac:dyDescent="0.25">
      <c r="B266" s="77" t="s">
        <v>1219</v>
      </c>
      <c r="C266" s="78">
        <v>64000</v>
      </c>
    </row>
    <row r="267" spans="2:3" x14ac:dyDescent="0.25">
      <c r="B267" s="77" t="s">
        <v>1220</v>
      </c>
      <c r="C267" s="78">
        <v>63577.148000000001</v>
      </c>
    </row>
    <row r="268" spans="2:3" x14ac:dyDescent="0.25">
      <c r="B268" s="77" t="s">
        <v>1221</v>
      </c>
      <c r="C268" s="78">
        <v>63000</v>
      </c>
    </row>
    <row r="269" spans="2:3" x14ac:dyDescent="0.25">
      <c r="B269" s="77" t="s">
        <v>1222</v>
      </c>
      <c r="C269" s="78">
        <v>62976.222000000002</v>
      </c>
    </row>
    <row r="270" spans="2:3" x14ac:dyDescent="0.25">
      <c r="B270" s="77" t="s">
        <v>807</v>
      </c>
      <c r="C270" s="78">
        <v>62880.610999999997</v>
      </c>
    </row>
    <row r="271" spans="2:3" x14ac:dyDescent="0.25">
      <c r="B271" s="77" t="s">
        <v>1223</v>
      </c>
      <c r="C271" s="78">
        <v>62758</v>
      </c>
    </row>
    <row r="272" spans="2:3" x14ac:dyDescent="0.25">
      <c r="B272" s="77" t="s">
        <v>1224</v>
      </c>
      <c r="C272" s="78">
        <v>62650</v>
      </c>
    </row>
    <row r="273" spans="2:3" x14ac:dyDescent="0.25">
      <c r="B273" s="77" t="s">
        <v>1225</v>
      </c>
      <c r="C273" s="78">
        <v>62208</v>
      </c>
    </row>
    <row r="274" spans="2:3" x14ac:dyDescent="0.25">
      <c r="B274" s="77" t="s">
        <v>808</v>
      </c>
      <c r="C274" s="78">
        <v>61602</v>
      </c>
    </row>
    <row r="275" spans="2:3" x14ac:dyDescent="0.25">
      <c r="B275" s="77" t="s">
        <v>809</v>
      </c>
      <c r="C275" s="78">
        <v>61444.341239999994</v>
      </c>
    </row>
    <row r="276" spans="2:3" x14ac:dyDescent="0.25">
      <c r="B276" s="77" t="s">
        <v>1226</v>
      </c>
      <c r="C276" s="78">
        <v>60888</v>
      </c>
    </row>
    <row r="277" spans="2:3" x14ac:dyDescent="0.25">
      <c r="B277" s="77" t="s">
        <v>1227</v>
      </c>
      <c r="C277" s="79">
        <v>60364</v>
      </c>
    </row>
    <row r="278" spans="2:3" x14ac:dyDescent="0.25">
      <c r="B278" s="77" t="s">
        <v>1228</v>
      </c>
      <c r="C278" s="78">
        <v>60300</v>
      </c>
    </row>
    <row r="279" spans="2:3" x14ac:dyDescent="0.25">
      <c r="B279" s="77" t="s">
        <v>1229</v>
      </c>
      <c r="C279" s="78">
        <v>60300</v>
      </c>
    </row>
    <row r="280" spans="2:3" x14ac:dyDescent="0.25">
      <c r="B280" s="77" t="s">
        <v>1230</v>
      </c>
      <c r="C280" s="78">
        <v>60178</v>
      </c>
    </row>
    <row r="281" spans="2:3" x14ac:dyDescent="0.25">
      <c r="B281" s="77" t="s">
        <v>1231</v>
      </c>
      <c r="C281" s="78">
        <v>60000</v>
      </c>
    </row>
    <row r="282" spans="2:3" x14ac:dyDescent="0.25">
      <c r="B282" s="77" t="s">
        <v>810</v>
      </c>
      <c r="C282" s="78">
        <v>60000</v>
      </c>
    </row>
    <row r="283" spans="2:3" x14ac:dyDescent="0.25">
      <c r="B283" s="77" t="s">
        <v>811</v>
      </c>
      <c r="C283" s="78">
        <v>60000</v>
      </c>
    </row>
    <row r="284" spans="2:3" x14ac:dyDescent="0.25">
      <c r="B284" s="77" t="s">
        <v>1232</v>
      </c>
      <c r="C284" s="78">
        <v>60000</v>
      </c>
    </row>
    <row r="285" spans="2:3" x14ac:dyDescent="0.25">
      <c r="B285" s="77" t="s">
        <v>812</v>
      </c>
      <c r="C285" s="78">
        <v>60000</v>
      </c>
    </row>
    <row r="286" spans="2:3" x14ac:dyDescent="0.25">
      <c r="B286" s="77" t="s">
        <v>1233</v>
      </c>
      <c r="C286" s="78">
        <v>60000</v>
      </c>
    </row>
    <row r="287" spans="2:3" x14ac:dyDescent="0.25">
      <c r="B287" s="77" t="s">
        <v>813</v>
      </c>
      <c r="C287" s="78">
        <v>60000</v>
      </c>
    </row>
    <row r="288" spans="2:3" x14ac:dyDescent="0.25">
      <c r="B288" s="77" t="s">
        <v>1234</v>
      </c>
      <c r="C288" s="78">
        <v>60000</v>
      </c>
    </row>
    <row r="289" spans="2:3" x14ac:dyDescent="0.25">
      <c r="B289" s="77" t="s">
        <v>814</v>
      </c>
      <c r="C289" s="78">
        <v>60000</v>
      </c>
    </row>
    <row r="290" spans="2:3" x14ac:dyDescent="0.25">
      <c r="B290" s="77" t="s">
        <v>1235</v>
      </c>
      <c r="C290" s="78">
        <v>60000</v>
      </c>
    </row>
    <row r="291" spans="2:3" x14ac:dyDescent="0.25">
      <c r="B291" s="77" t="s">
        <v>1162</v>
      </c>
      <c r="C291" s="78">
        <v>60000</v>
      </c>
    </row>
    <row r="292" spans="2:3" x14ac:dyDescent="0.25">
      <c r="B292" s="77" t="s">
        <v>1236</v>
      </c>
      <c r="C292" s="78">
        <v>60000</v>
      </c>
    </row>
    <row r="293" spans="2:3" x14ac:dyDescent="0.25">
      <c r="B293" s="77" t="s">
        <v>1237</v>
      </c>
      <c r="C293" s="78">
        <v>59605.107200000006</v>
      </c>
    </row>
    <row r="294" spans="2:3" x14ac:dyDescent="0.25">
      <c r="B294" s="77" t="s">
        <v>1238</v>
      </c>
      <c r="C294" s="78">
        <v>58478</v>
      </c>
    </row>
    <row r="295" spans="2:3" x14ac:dyDescent="0.25">
      <c r="B295" s="77" t="s">
        <v>1239</v>
      </c>
      <c r="C295" s="78">
        <v>58450</v>
      </c>
    </row>
    <row r="296" spans="2:3" x14ac:dyDescent="0.25">
      <c r="B296" s="77" t="s">
        <v>1240</v>
      </c>
      <c r="C296" s="78">
        <v>57610.633999999998</v>
      </c>
    </row>
    <row r="297" spans="2:3" x14ac:dyDescent="0.25">
      <c r="B297" s="77" t="s">
        <v>1241</v>
      </c>
      <c r="C297" s="78">
        <v>57000</v>
      </c>
    </row>
    <row r="298" spans="2:3" x14ac:dyDescent="0.25">
      <c r="B298" s="77" t="s">
        <v>815</v>
      </c>
      <c r="C298" s="78">
        <v>56470</v>
      </c>
    </row>
    <row r="299" spans="2:3" x14ac:dyDescent="0.25">
      <c r="B299" s="77" t="s">
        <v>816</v>
      </c>
      <c r="C299" s="78">
        <v>56201.855000000003</v>
      </c>
    </row>
    <row r="300" spans="2:3" x14ac:dyDescent="0.25">
      <c r="B300" s="77" t="s">
        <v>1242</v>
      </c>
      <c r="C300" s="78">
        <v>56121.669000000002</v>
      </c>
    </row>
    <row r="301" spans="2:3" x14ac:dyDescent="0.25">
      <c r="B301" s="77" t="s">
        <v>1243</v>
      </c>
      <c r="C301" s="78">
        <v>55650</v>
      </c>
    </row>
    <row r="302" spans="2:3" x14ac:dyDescent="0.25">
      <c r="B302" s="77" t="s">
        <v>1244</v>
      </c>
      <c r="C302" s="78">
        <v>53782</v>
      </c>
    </row>
    <row r="303" spans="2:3" x14ac:dyDescent="0.25">
      <c r="B303" s="77" t="s">
        <v>1245</v>
      </c>
      <c r="C303" s="78">
        <v>52831.267800000009</v>
      </c>
    </row>
    <row r="304" spans="2:3" x14ac:dyDescent="0.25">
      <c r="B304" s="77" t="s">
        <v>1246</v>
      </c>
      <c r="C304" s="78">
        <v>52093.739000000001</v>
      </c>
    </row>
    <row r="305" spans="2:3" x14ac:dyDescent="0.25">
      <c r="B305" s="77" t="s">
        <v>1247</v>
      </c>
      <c r="C305" s="78">
        <v>51017</v>
      </c>
    </row>
    <row r="306" spans="2:3" x14ac:dyDescent="0.25">
      <c r="B306" s="77" t="s">
        <v>1248</v>
      </c>
      <c r="C306" s="78">
        <v>50833.499000000003</v>
      </c>
    </row>
    <row r="307" spans="2:3" x14ac:dyDescent="0.25">
      <c r="B307" s="77" t="s">
        <v>1249</v>
      </c>
      <c r="C307" s="78">
        <v>50500</v>
      </c>
    </row>
    <row r="308" spans="2:3" x14ac:dyDescent="0.25">
      <c r="B308" s="77" t="s">
        <v>1250</v>
      </c>
      <c r="C308" s="78">
        <v>50240</v>
      </c>
    </row>
    <row r="309" spans="2:3" x14ac:dyDescent="0.25">
      <c r="B309" s="77" t="s">
        <v>817</v>
      </c>
      <c r="C309" s="78">
        <v>50160</v>
      </c>
    </row>
    <row r="310" spans="2:3" x14ac:dyDescent="0.25">
      <c r="B310" s="77" t="s">
        <v>1251</v>
      </c>
      <c r="C310" s="78">
        <v>50000</v>
      </c>
    </row>
    <row r="311" spans="2:3" x14ac:dyDescent="0.25">
      <c r="B311" s="77" t="s">
        <v>818</v>
      </c>
      <c r="C311" s="78">
        <v>50000</v>
      </c>
    </row>
    <row r="312" spans="2:3" x14ac:dyDescent="0.25">
      <c r="B312" s="77" t="s">
        <v>819</v>
      </c>
      <c r="C312" s="78">
        <v>50000</v>
      </c>
    </row>
    <row r="313" spans="2:3" x14ac:dyDescent="0.25">
      <c r="B313" s="77" t="s">
        <v>1252</v>
      </c>
      <c r="C313" s="78">
        <v>50000</v>
      </c>
    </row>
    <row r="314" spans="2:3" x14ac:dyDescent="0.25">
      <c r="B314" s="77" t="s">
        <v>820</v>
      </c>
      <c r="C314" s="78">
        <v>50000</v>
      </c>
    </row>
    <row r="315" spans="2:3" x14ac:dyDescent="0.25">
      <c r="B315" s="77" t="s">
        <v>1253</v>
      </c>
      <c r="C315" s="78">
        <v>50000</v>
      </c>
    </row>
    <row r="316" spans="2:3" x14ac:dyDescent="0.25">
      <c r="B316" s="77" t="s">
        <v>821</v>
      </c>
      <c r="C316" s="78">
        <v>50000</v>
      </c>
    </row>
    <row r="317" spans="2:3" x14ac:dyDescent="0.25">
      <c r="B317" s="77" t="s">
        <v>1254</v>
      </c>
      <c r="C317" s="78">
        <v>50000</v>
      </c>
    </row>
    <row r="318" spans="2:3" x14ac:dyDescent="0.25">
      <c r="B318" s="77" t="s">
        <v>1255</v>
      </c>
      <c r="C318" s="78">
        <v>50000</v>
      </c>
    </row>
    <row r="319" spans="2:3" x14ac:dyDescent="0.25">
      <c r="B319" s="77" t="s">
        <v>1256</v>
      </c>
      <c r="C319" s="78">
        <v>50000</v>
      </c>
    </row>
    <row r="320" spans="2:3" x14ac:dyDescent="0.25">
      <c r="B320" s="77" t="s">
        <v>1257</v>
      </c>
      <c r="C320" s="78">
        <v>50000</v>
      </c>
    </row>
    <row r="321" spans="2:3" x14ac:dyDescent="0.25">
      <c r="B321" s="77" t="s">
        <v>1258</v>
      </c>
      <c r="C321" s="79">
        <v>50000</v>
      </c>
    </row>
    <row r="322" spans="2:3" x14ac:dyDescent="0.25">
      <c r="B322" s="77" t="s">
        <v>1259</v>
      </c>
      <c r="C322" s="79">
        <v>50000</v>
      </c>
    </row>
    <row r="323" spans="2:3" x14ac:dyDescent="0.25">
      <c r="B323" s="77" t="s">
        <v>1260</v>
      </c>
      <c r="C323" s="78">
        <v>50000</v>
      </c>
    </row>
    <row r="324" spans="2:3" x14ac:dyDescent="0.25">
      <c r="B324" s="77" t="s">
        <v>822</v>
      </c>
      <c r="C324" s="78">
        <v>50000</v>
      </c>
    </row>
    <row r="325" spans="2:3" x14ac:dyDescent="0.25">
      <c r="B325" s="77" t="s">
        <v>823</v>
      </c>
      <c r="C325" s="78">
        <v>50000</v>
      </c>
    </row>
    <row r="326" spans="2:3" x14ac:dyDescent="0.25">
      <c r="B326" s="77" t="s">
        <v>1261</v>
      </c>
      <c r="C326" s="78">
        <v>50000</v>
      </c>
    </row>
    <row r="327" spans="2:3" x14ac:dyDescent="0.25">
      <c r="B327" s="77" t="s">
        <v>1262</v>
      </c>
      <c r="C327" s="78">
        <v>50000</v>
      </c>
    </row>
    <row r="328" spans="2:3" x14ac:dyDescent="0.25">
      <c r="B328" s="77" t="s">
        <v>1263</v>
      </c>
      <c r="C328" s="78">
        <v>50000</v>
      </c>
    </row>
    <row r="329" spans="2:3" x14ac:dyDescent="0.25">
      <c r="B329" s="77" t="s">
        <v>1264</v>
      </c>
      <c r="C329" s="78">
        <v>50000</v>
      </c>
    </row>
    <row r="330" spans="2:3" x14ac:dyDescent="0.25">
      <c r="B330" s="77" t="s">
        <v>1265</v>
      </c>
      <c r="C330" s="78">
        <v>50000</v>
      </c>
    </row>
    <row r="331" spans="2:3" x14ac:dyDescent="0.25">
      <c r="B331" s="77" t="s">
        <v>824</v>
      </c>
      <c r="C331" s="79">
        <v>50000</v>
      </c>
    </row>
    <row r="332" spans="2:3" x14ac:dyDescent="0.25">
      <c r="B332" s="77" t="s">
        <v>1266</v>
      </c>
      <c r="C332" s="78">
        <v>50000</v>
      </c>
    </row>
    <row r="333" spans="2:3" x14ac:dyDescent="0.25">
      <c r="B333" s="77" t="s">
        <v>1267</v>
      </c>
      <c r="C333" s="78">
        <v>50000</v>
      </c>
    </row>
    <row r="334" spans="2:3" x14ac:dyDescent="0.25">
      <c r="B334" s="77" t="s">
        <v>825</v>
      </c>
      <c r="C334" s="78">
        <v>50000</v>
      </c>
    </row>
    <row r="335" spans="2:3" x14ac:dyDescent="0.25">
      <c r="B335" s="77" t="s">
        <v>1268</v>
      </c>
      <c r="C335" s="78">
        <v>50000</v>
      </c>
    </row>
    <row r="336" spans="2:3" x14ac:dyDescent="0.25">
      <c r="B336" s="77" t="s">
        <v>1269</v>
      </c>
      <c r="C336" s="78">
        <v>50000</v>
      </c>
    </row>
    <row r="337" spans="2:3" x14ac:dyDescent="0.25">
      <c r="B337" s="77" t="s">
        <v>1270</v>
      </c>
      <c r="C337" s="78">
        <v>50000</v>
      </c>
    </row>
    <row r="338" spans="2:3" x14ac:dyDescent="0.25">
      <c r="B338" s="77" t="s">
        <v>1271</v>
      </c>
      <c r="C338" s="78">
        <v>50000</v>
      </c>
    </row>
    <row r="339" spans="2:3" x14ac:dyDescent="0.25">
      <c r="B339" s="77" t="s">
        <v>1272</v>
      </c>
      <c r="C339" s="78">
        <v>50000</v>
      </c>
    </row>
    <row r="340" spans="2:3" x14ac:dyDescent="0.25">
      <c r="B340" s="77" t="s">
        <v>826</v>
      </c>
      <c r="C340" s="78">
        <v>50000</v>
      </c>
    </row>
    <row r="341" spans="2:3" x14ac:dyDescent="0.25">
      <c r="B341" s="77" t="s">
        <v>1273</v>
      </c>
      <c r="C341" s="78">
        <v>50000</v>
      </c>
    </row>
    <row r="342" spans="2:3" x14ac:dyDescent="0.25">
      <c r="B342" s="77" t="s">
        <v>1274</v>
      </c>
      <c r="C342" s="78">
        <v>50000</v>
      </c>
    </row>
    <row r="343" spans="2:3" x14ac:dyDescent="0.25">
      <c r="B343" s="77" t="s">
        <v>1275</v>
      </c>
      <c r="C343" s="78">
        <v>50000</v>
      </c>
    </row>
    <row r="344" spans="2:3" x14ac:dyDescent="0.25">
      <c r="B344" s="77" t="s">
        <v>1276</v>
      </c>
      <c r="C344" s="78">
        <v>50000</v>
      </c>
    </row>
    <row r="345" spans="2:3" x14ac:dyDescent="0.25">
      <c r="B345" s="77" t="s">
        <v>827</v>
      </c>
      <c r="C345" s="78">
        <v>50000</v>
      </c>
    </row>
    <row r="346" spans="2:3" x14ac:dyDescent="0.25">
      <c r="B346" s="77" t="s">
        <v>1277</v>
      </c>
      <c r="C346" s="78">
        <v>50000</v>
      </c>
    </row>
    <row r="347" spans="2:3" x14ac:dyDescent="0.25">
      <c r="B347" s="77" t="s">
        <v>828</v>
      </c>
      <c r="C347" s="78">
        <v>50000</v>
      </c>
    </row>
    <row r="348" spans="2:3" x14ac:dyDescent="0.25">
      <c r="B348" s="77" t="s">
        <v>829</v>
      </c>
      <c r="C348" s="78">
        <v>50000</v>
      </c>
    </row>
    <row r="349" spans="2:3" x14ac:dyDescent="0.25">
      <c r="B349" s="77" t="s">
        <v>830</v>
      </c>
      <c r="C349" s="78">
        <v>50000</v>
      </c>
    </row>
    <row r="350" spans="2:3" x14ac:dyDescent="0.25">
      <c r="B350" s="77" t="s">
        <v>831</v>
      </c>
      <c r="C350" s="78">
        <v>50000</v>
      </c>
    </row>
    <row r="351" spans="2:3" x14ac:dyDescent="0.25">
      <c r="B351" s="77" t="s">
        <v>832</v>
      </c>
      <c r="C351" s="78">
        <v>50000</v>
      </c>
    </row>
    <row r="352" spans="2:3" x14ac:dyDescent="0.25">
      <c r="B352" s="77" t="s">
        <v>833</v>
      </c>
      <c r="C352" s="78">
        <v>50000</v>
      </c>
    </row>
    <row r="353" spans="2:3" ht="60" x14ac:dyDescent="0.25">
      <c r="B353" s="91" t="s">
        <v>1278</v>
      </c>
      <c r="C353" s="78">
        <v>50000</v>
      </c>
    </row>
    <row r="354" spans="2:3" x14ac:dyDescent="0.25">
      <c r="B354" s="77" t="s">
        <v>1279</v>
      </c>
      <c r="C354" s="79">
        <v>50000</v>
      </c>
    </row>
    <row r="355" spans="2:3" x14ac:dyDescent="0.25">
      <c r="B355" s="77" t="s">
        <v>1280</v>
      </c>
      <c r="C355" s="79">
        <v>50000</v>
      </c>
    </row>
    <row r="356" spans="2:3" x14ac:dyDescent="0.25">
      <c r="B356" s="77" t="s">
        <v>1281</v>
      </c>
      <c r="C356" s="78">
        <v>50000</v>
      </c>
    </row>
    <row r="357" spans="2:3" x14ac:dyDescent="0.25">
      <c r="B357" s="77" t="s">
        <v>1282</v>
      </c>
      <c r="C357" s="78">
        <v>50000</v>
      </c>
    </row>
    <row r="358" spans="2:3" x14ac:dyDescent="0.25">
      <c r="B358" s="77" t="s">
        <v>1283</v>
      </c>
      <c r="C358" s="78">
        <v>50000</v>
      </c>
    </row>
    <row r="359" spans="2:3" x14ac:dyDescent="0.25">
      <c r="B359" s="77" t="s">
        <v>1284</v>
      </c>
      <c r="C359" s="78">
        <v>50000</v>
      </c>
    </row>
    <row r="360" spans="2:3" x14ac:dyDescent="0.25">
      <c r="B360" s="77" t="s">
        <v>1285</v>
      </c>
      <c r="C360" s="78">
        <v>50000</v>
      </c>
    </row>
    <row r="361" spans="2:3" x14ac:dyDescent="0.25">
      <c r="B361" s="77" t="s">
        <v>1286</v>
      </c>
      <c r="C361" s="78">
        <v>50000</v>
      </c>
    </row>
    <row r="362" spans="2:3" x14ac:dyDescent="0.25">
      <c r="B362" s="77" t="s">
        <v>834</v>
      </c>
      <c r="C362" s="78">
        <v>50000</v>
      </c>
    </row>
    <row r="363" spans="2:3" x14ac:dyDescent="0.25">
      <c r="B363" s="77" t="s">
        <v>1287</v>
      </c>
      <c r="C363" s="78">
        <v>50000</v>
      </c>
    </row>
    <row r="364" spans="2:3" x14ac:dyDescent="0.25">
      <c r="B364" s="77" t="s">
        <v>1288</v>
      </c>
      <c r="C364" s="78">
        <v>50000</v>
      </c>
    </row>
    <row r="365" spans="2:3" x14ac:dyDescent="0.25">
      <c r="B365" s="77" t="s">
        <v>1289</v>
      </c>
      <c r="C365" s="78">
        <v>50000</v>
      </c>
    </row>
    <row r="366" spans="2:3" x14ac:dyDescent="0.25">
      <c r="B366" s="77" t="s">
        <v>1290</v>
      </c>
      <c r="C366" s="78">
        <v>50000</v>
      </c>
    </row>
    <row r="367" spans="2:3" x14ac:dyDescent="0.25">
      <c r="B367" s="77" t="s">
        <v>1291</v>
      </c>
      <c r="C367" s="78">
        <v>50000</v>
      </c>
    </row>
    <row r="368" spans="2:3" x14ac:dyDescent="0.25">
      <c r="B368" s="77" t="s">
        <v>1292</v>
      </c>
      <c r="C368" s="78">
        <v>50000</v>
      </c>
    </row>
    <row r="369" spans="2:3" x14ac:dyDescent="0.25">
      <c r="B369" s="77" t="s">
        <v>835</v>
      </c>
      <c r="C369" s="78">
        <v>50000</v>
      </c>
    </row>
    <row r="370" spans="2:3" x14ac:dyDescent="0.25">
      <c r="B370" s="77" t="s">
        <v>1293</v>
      </c>
      <c r="C370" s="79">
        <v>50000</v>
      </c>
    </row>
    <row r="371" spans="2:3" x14ac:dyDescent="0.25">
      <c r="B371" s="77" t="s">
        <v>1294</v>
      </c>
      <c r="C371" s="78">
        <v>50000</v>
      </c>
    </row>
    <row r="372" spans="2:3" x14ac:dyDescent="0.25">
      <c r="B372" s="77" t="s">
        <v>1295</v>
      </c>
      <c r="C372" s="78">
        <v>50000</v>
      </c>
    </row>
    <row r="373" spans="2:3" x14ac:dyDescent="0.25">
      <c r="B373" s="77" t="s">
        <v>1296</v>
      </c>
      <c r="C373" s="78">
        <v>50000</v>
      </c>
    </row>
    <row r="374" spans="2:3" x14ac:dyDescent="0.25">
      <c r="B374" s="77" t="s">
        <v>1297</v>
      </c>
      <c r="C374" s="78">
        <v>49904.548999999999</v>
      </c>
    </row>
    <row r="375" spans="2:3" x14ac:dyDescent="0.25">
      <c r="B375" s="77" t="s">
        <v>1298</v>
      </c>
      <c r="C375" s="78">
        <v>49817.510340000001</v>
      </c>
    </row>
    <row r="376" spans="2:3" x14ac:dyDescent="0.25">
      <c r="B376" s="77" t="s">
        <v>1299</v>
      </c>
      <c r="C376" s="79">
        <v>49701.436999999998</v>
      </c>
    </row>
    <row r="377" spans="2:3" x14ac:dyDescent="0.25">
      <c r="B377" s="77" t="s">
        <v>1300</v>
      </c>
      <c r="C377" s="78">
        <v>48982.756999999998</v>
      </c>
    </row>
    <row r="378" spans="2:3" x14ac:dyDescent="0.25">
      <c r="B378" s="77" t="s">
        <v>836</v>
      </c>
      <c r="C378" s="78">
        <v>48651.226000000002</v>
      </c>
    </row>
    <row r="379" spans="2:3" x14ac:dyDescent="0.25">
      <c r="B379" s="77" t="s">
        <v>1301</v>
      </c>
      <c r="C379" s="78">
        <v>48000</v>
      </c>
    </row>
    <row r="380" spans="2:3" x14ac:dyDescent="0.25">
      <c r="B380" s="77" t="s">
        <v>1302</v>
      </c>
      <c r="C380" s="78">
        <v>48000</v>
      </c>
    </row>
    <row r="381" spans="2:3" x14ac:dyDescent="0.25">
      <c r="B381" s="77" t="s">
        <v>1303</v>
      </c>
      <c r="C381" s="78">
        <v>47500</v>
      </c>
    </row>
    <row r="382" spans="2:3" x14ac:dyDescent="0.25">
      <c r="B382" s="77" t="s">
        <v>837</v>
      </c>
      <c r="C382" s="78">
        <v>47437.938999999998</v>
      </c>
    </row>
    <row r="383" spans="2:3" x14ac:dyDescent="0.25">
      <c r="B383" s="77" t="s">
        <v>1304</v>
      </c>
      <c r="C383" s="78">
        <v>47000</v>
      </c>
    </row>
    <row r="384" spans="2:3" x14ac:dyDescent="0.25">
      <c r="B384" s="77" t="s">
        <v>838</v>
      </c>
      <c r="C384" s="78">
        <v>46636</v>
      </c>
    </row>
    <row r="385" spans="2:3" x14ac:dyDescent="0.25">
      <c r="B385" s="77" t="s">
        <v>1305</v>
      </c>
      <c r="C385" s="79">
        <v>45298.563000000002</v>
      </c>
    </row>
    <row r="386" spans="2:3" x14ac:dyDescent="0.25">
      <c r="B386" s="77" t="s">
        <v>1306</v>
      </c>
      <c r="C386" s="78">
        <v>45100</v>
      </c>
    </row>
    <row r="387" spans="2:3" x14ac:dyDescent="0.25">
      <c r="B387" s="77" t="s">
        <v>1307</v>
      </c>
      <c r="C387" s="79">
        <v>45000</v>
      </c>
    </row>
    <row r="388" spans="2:3" x14ac:dyDescent="0.25">
      <c r="B388" s="77" t="s">
        <v>1308</v>
      </c>
      <c r="C388" s="81">
        <v>45000</v>
      </c>
    </row>
    <row r="389" spans="2:3" x14ac:dyDescent="0.25">
      <c r="B389" s="77" t="s">
        <v>1309</v>
      </c>
      <c r="C389" s="78">
        <v>45000</v>
      </c>
    </row>
    <row r="390" spans="2:3" x14ac:dyDescent="0.25">
      <c r="B390" s="77" t="s">
        <v>1310</v>
      </c>
      <c r="C390" s="78">
        <v>44654.591999999997</v>
      </c>
    </row>
    <row r="391" spans="2:3" x14ac:dyDescent="0.25">
      <c r="B391" s="77" t="s">
        <v>839</v>
      </c>
      <c r="C391" s="78">
        <v>44551.459000000003</v>
      </c>
    </row>
    <row r="392" spans="2:3" x14ac:dyDescent="0.25">
      <c r="B392" s="77" t="s">
        <v>840</v>
      </c>
      <c r="C392" s="78">
        <v>44537.64</v>
      </c>
    </row>
    <row r="393" spans="2:3" x14ac:dyDescent="0.25">
      <c r="B393" s="77" t="s">
        <v>1311</v>
      </c>
      <c r="C393" s="78">
        <v>43932.2592</v>
      </c>
    </row>
    <row r="394" spans="2:3" x14ac:dyDescent="0.25">
      <c r="B394" s="77" t="s">
        <v>841</v>
      </c>
      <c r="C394" s="78">
        <v>43927.8</v>
      </c>
    </row>
    <row r="395" spans="2:3" x14ac:dyDescent="0.25">
      <c r="B395" s="77" t="s">
        <v>1312</v>
      </c>
      <c r="C395" s="79">
        <v>43423.122000000003</v>
      </c>
    </row>
    <row r="396" spans="2:3" x14ac:dyDescent="0.25">
      <c r="B396" s="77" t="s">
        <v>1313</v>
      </c>
      <c r="C396" s="78">
        <v>43189.885999999999</v>
      </c>
    </row>
    <row r="397" spans="2:3" x14ac:dyDescent="0.25">
      <c r="B397" s="77" t="s">
        <v>842</v>
      </c>
      <c r="C397" s="79">
        <v>42588</v>
      </c>
    </row>
    <row r="398" spans="2:3" x14ac:dyDescent="0.25">
      <c r="B398" s="77" t="s">
        <v>843</v>
      </c>
      <c r="C398" s="78">
        <v>42340.400999999998</v>
      </c>
    </row>
    <row r="399" spans="2:3" x14ac:dyDescent="0.25">
      <c r="B399" s="77" t="s">
        <v>1314</v>
      </c>
      <c r="C399" s="78">
        <v>41500</v>
      </c>
    </row>
    <row r="400" spans="2:3" x14ac:dyDescent="0.25">
      <c r="B400" s="77" t="s">
        <v>844</v>
      </c>
      <c r="C400" s="78">
        <v>40987.955000000002</v>
      </c>
    </row>
    <row r="401" spans="2:3" x14ac:dyDescent="0.25">
      <c r="B401" s="77" t="s">
        <v>1315</v>
      </c>
      <c r="C401" s="78">
        <v>40887.419000000002</v>
      </c>
    </row>
    <row r="402" spans="2:3" x14ac:dyDescent="0.25">
      <c r="B402" s="77" t="s">
        <v>1316</v>
      </c>
      <c r="C402" s="78">
        <v>40546</v>
      </c>
    </row>
    <row r="403" spans="2:3" x14ac:dyDescent="0.25">
      <c r="B403" s="77" t="s">
        <v>845</v>
      </c>
      <c r="C403" s="78">
        <v>40000</v>
      </c>
    </row>
    <row r="404" spans="2:3" x14ac:dyDescent="0.25">
      <c r="B404" s="77" t="s">
        <v>846</v>
      </c>
      <c r="C404" s="78">
        <v>40000</v>
      </c>
    </row>
    <row r="405" spans="2:3" x14ac:dyDescent="0.25">
      <c r="B405" s="77" t="s">
        <v>1317</v>
      </c>
      <c r="C405" s="78">
        <v>40000</v>
      </c>
    </row>
    <row r="406" spans="2:3" x14ac:dyDescent="0.25">
      <c r="B406" s="77" t="s">
        <v>847</v>
      </c>
      <c r="C406" s="78">
        <v>40000</v>
      </c>
    </row>
    <row r="407" spans="2:3" x14ac:dyDescent="0.25">
      <c r="B407" s="77" t="s">
        <v>1318</v>
      </c>
      <c r="C407" s="78">
        <v>40000</v>
      </c>
    </row>
    <row r="408" spans="2:3" x14ac:dyDescent="0.25">
      <c r="B408" s="77" t="s">
        <v>1319</v>
      </c>
      <c r="C408" s="78">
        <v>40000</v>
      </c>
    </row>
    <row r="409" spans="2:3" x14ac:dyDescent="0.25">
      <c r="B409" s="77" t="s">
        <v>1320</v>
      </c>
      <c r="C409" s="78">
        <v>40000</v>
      </c>
    </row>
    <row r="410" spans="2:3" x14ac:dyDescent="0.25">
      <c r="B410" s="77" t="s">
        <v>1321</v>
      </c>
      <c r="C410" s="78">
        <v>40000</v>
      </c>
    </row>
    <row r="411" spans="2:3" x14ac:dyDescent="0.25">
      <c r="B411" s="77" t="s">
        <v>1322</v>
      </c>
      <c r="C411" s="78">
        <v>40000</v>
      </c>
    </row>
    <row r="412" spans="2:3" x14ac:dyDescent="0.25">
      <c r="B412" s="77" t="s">
        <v>1323</v>
      </c>
      <c r="C412" s="78">
        <v>40000</v>
      </c>
    </row>
    <row r="413" spans="2:3" x14ac:dyDescent="0.25">
      <c r="B413" s="77" t="s">
        <v>1324</v>
      </c>
      <c r="C413" s="78">
        <v>40000</v>
      </c>
    </row>
    <row r="414" spans="2:3" x14ac:dyDescent="0.25">
      <c r="B414" s="77" t="s">
        <v>1325</v>
      </c>
      <c r="C414" s="78">
        <v>40000</v>
      </c>
    </row>
    <row r="415" spans="2:3" x14ac:dyDescent="0.25">
      <c r="B415" s="77" t="s">
        <v>1125</v>
      </c>
      <c r="C415" s="78">
        <v>40000</v>
      </c>
    </row>
    <row r="416" spans="2:3" x14ac:dyDescent="0.25">
      <c r="B416" s="77" t="s">
        <v>848</v>
      </c>
      <c r="C416" s="78">
        <v>40000</v>
      </c>
    </row>
    <row r="417" spans="2:3" x14ac:dyDescent="0.25">
      <c r="B417" s="77" t="s">
        <v>849</v>
      </c>
      <c r="C417" s="78">
        <v>40000</v>
      </c>
    </row>
    <row r="418" spans="2:3" x14ac:dyDescent="0.25">
      <c r="B418" s="77" t="s">
        <v>850</v>
      </c>
      <c r="C418" s="78">
        <v>40000</v>
      </c>
    </row>
    <row r="419" spans="2:3" x14ac:dyDescent="0.25">
      <c r="B419" s="77" t="s">
        <v>1326</v>
      </c>
      <c r="C419" s="78">
        <v>40000</v>
      </c>
    </row>
    <row r="420" spans="2:3" x14ac:dyDescent="0.25">
      <c r="B420" s="77" t="s">
        <v>1327</v>
      </c>
      <c r="C420" s="78">
        <v>40000</v>
      </c>
    </row>
    <row r="421" spans="2:3" x14ac:dyDescent="0.25">
      <c r="B421" s="77" t="s">
        <v>851</v>
      </c>
      <c r="C421" s="78">
        <v>40000</v>
      </c>
    </row>
    <row r="422" spans="2:3" x14ac:dyDescent="0.25">
      <c r="B422" s="77" t="s">
        <v>1328</v>
      </c>
      <c r="C422" s="78">
        <v>40000</v>
      </c>
    </row>
    <row r="423" spans="2:3" x14ac:dyDescent="0.25">
      <c r="B423" s="77" t="s">
        <v>852</v>
      </c>
      <c r="C423" s="78">
        <v>40000</v>
      </c>
    </row>
    <row r="424" spans="2:3" x14ac:dyDescent="0.25">
      <c r="B424" s="77" t="s">
        <v>1329</v>
      </c>
      <c r="C424" s="78">
        <v>40000</v>
      </c>
    </row>
    <row r="425" spans="2:3" x14ac:dyDescent="0.25">
      <c r="B425" s="77" t="s">
        <v>1330</v>
      </c>
      <c r="C425" s="78">
        <v>40000</v>
      </c>
    </row>
    <row r="426" spans="2:3" x14ac:dyDescent="0.25">
      <c r="B426" s="77" t="s">
        <v>1331</v>
      </c>
      <c r="C426" s="78">
        <v>40000</v>
      </c>
    </row>
    <row r="427" spans="2:3" x14ac:dyDescent="0.25">
      <c r="B427" s="77" t="s">
        <v>1332</v>
      </c>
      <c r="C427" s="78">
        <v>40000</v>
      </c>
    </row>
    <row r="428" spans="2:3" x14ac:dyDescent="0.25">
      <c r="B428" s="77" t="s">
        <v>853</v>
      </c>
      <c r="C428" s="78">
        <v>40000</v>
      </c>
    </row>
    <row r="429" spans="2:3" x14ac:dyDescent="0.25">
      <c r="B429" s="77" t="s">
        <v>854</v>
      </c>
      <c r="C429" s="78">
        <v>40000</v>
      </c>
    </row>
    <row r="430" spans="2:3" x14ac:dyDescent="0.25">
      <c r="B430" s="77" t="s">
        <v>1333</v>
      </c>
      <c r="C430" s="78">
        <v>40000</v>
      </c>
    </row>
    <row r="431" spans="2:3" x14ac:dyDescent="0.25">
      <c r="B431" s="77" t="s">
        <v>1334</v>
      </c>
      <c r="C431" s="78">
        <v>39463</v>
      </c>
    </row>
    <row r="432" spans="2:3" x14ac:dyDescent="0.25">
      <c r="B432" s="77" t="s">
        <v>1335</v>
      </c>
      <c r="C432" s="78">
        <v>39000</v>
      </c>
    </row>
    <row r="433" spans="2:3" x14ac:dyDescent="0.25">
      <c r="B433" s="77" t="s">
        <v>1336</v>
      </c>
      <c r="C433" s="78">
        <v>38932.68</v>
      </c>
    </row>
    <row r="434" spans="2:3" x14ac:dyDescent="0.25">
      <c r="B434" s="77" t="s">
        <v>1337</v>
      </c>
      <c r="C434" s="78">
        <v>38862.722999999998</v>
      </c>
    </row>
    <row r="435" spans="2:3" x14ac:dyDescent="0.25">
      <c r="B435" s="77" t="s">
        <v>1338</v>
      </c>
      <c r="C435" s="78">
        <v>38600</v>
      </c>
    </row>
    <row r="436" spans="2:3" x14ac:dyDescent="0.25">
      <c r="B436" s="77" t="s">
        <v>1339</v>
      </c>
      <c r="C436" s="78">
        <v>37288.597000000002</v>
      </c>
    </row>
    <row r="437" spans="2:3" x14ac:dyDescent="0.25">
      <c r="B437" s="77" t="s">
        <v>1340</v>
      </c>
      <c r="C437" s="78">
        <v>37000</v>
      </c>
    </row>
    <row r="438" spans="2:3" x14ac:dyDescent="0.25">
      <c r="B438" s="77" t="s">
        <v>855</v>
      </c>
      <c r="C438" s="78">
        <v>36800</v>
      </c>
    </row>
    <row r="439" spans="2:3" x14ac:dyDescent="0.25">
      <c r="B439" s="77" t="s">
        <v>1341</v>
      </c>
      <c r="C439" s="78">
        <v>36000</v>
      </c>
    </row>
    <row r="440" spans="2:3" x14ac:dyDescent="0.25">
      <c r="B440" s="77" t="s">
        <v>1342</v>
      </c>
      <c r="C440" s="78">
        <v>36000</v>
      </c>
    </row>
    <row r="441" spans="2:3" x14ac:dyDescent="0.25">
      <c r="B441" s="77" t="s">
        <v>1343</v>
      </c>
      <c r="C441" s="78">
        <v>35598.569000000003</v>
      </c>
    </row>
    <row r="442" spans="2:3" x14ac:dyDescent="0.25">
      <c r="B442" s="77" t="s">
        <v>1344</v>
      </c>
      <c r="C442" s="78">
        <v>35000</v>
      </c>
    </row>
    <row r="443" spans="2:3" x14ac:dyDescent="0.25">
      <c r="B443" s="77" t="s">
        <v>1345</v>
      </c>
      <c r="C443" s="78">
        <v>35000</v>
      </c>
    </row>
    <row r="444" spans="2:3" x14ac:dyDescent="0.25">
      <c r="B444" s="77" t="s">
        <v>1346</v>
      </c>
      <c r="C444" s="78">
        <v>35000</v>
      </c>
    </row>
    <row r="445" spans="2:3" x14ac:dyDescent="0.25">
      <c r="B445" s="77" t="s">
        <v>1347</v>
      </c>
      <c r="C445" s="78">
        <v>35000</v>
      </c>
    </row>
    <row r="446" spans="2:3" x14ac:dyDescent="0.25">
      <c r="B446" s="77" t="s">
        <v>1348</v>
      </c>
      <c r="C446" s="78">
        <v>35000</v>
      </c>
    </row>
    <row r="447" spans="2:3" x14ac:dyDescent="0.25">
      <c r="B447" s="77" t="s">
        <v>856</v>
      </c>
      <c r="C447" s="78">
        <v>34827</v>
      </c>
    </row>
    <row r="448" spans="2:3" x14ac:dyDescent="0.25">
      <c r="B448" s="77" t="s">
        <v>1349</v>
      </c>
      <c r="C448" s="78">
        <v>34469</v>
      </c>
    </row>
    <row r="449" spans="2:3" x14ac:dyDescent="0.25">
      <c r="B449" s="77" t="s">
        <v>1350</v>
      </c>
      <c r="C449" s="78">
        <v>34418</v>
      </c>
    </row>
    <row r="450" spans="2:3" ht="60" x14ac:dyDescent="0.25">
      <c r="B450" s="91" t="s">
        <v>1351</v>
      </c>
      <c r="C450" s="78">
        <v>34339.091999999997</v>
      </c>
    </row>
    <row r="451" spans="2:3" x14ac:dyDescent="0.25">
      <c r="B451" s="77" t="s">
        <v>1352</v>
      </c>
      <c r="C451" s="78">
        <v>34327.464999999997</v>
      </c>
    </row>
    <row r="452" spans="2:3" x14ac:dyDescent="0.25">
      <c r="B452" s="77" t="s">
        <v>1353</v>
      </c>
      <c r="C452" s="78">
        <v>34200</v>
      </c>
    </row>
    <row r="453" spans="2:3" x14ac:dyDescent="0.25">
      <c r="B453" s="77" t="s">
        <v>1354</v>
      </c>
      <c r="C453" s="78">
        <v>34000</v>
      </c>
    </row>
    <row r="454" spans="2:3" x14ac:dyDescent="0.25">
      <c r="B454" s="77" t="s">
        <v>1355</v>
      </c>
      <c r="C454" s="78">
        <v>34000</v>
      </c>
    </row>
    <row r="455" spans="2:3" x14ac:dyDescent="0.25">
      <c r="B455" s="77" t="s">
        <v>1356</v>
      </c>
      <c r="C455" s="78">
        <v>34000</v>
      </c>
    </row>
    <row r="456" spans="2:3" x14ac:dyDescent="0.25">
      <c r="B456" s="77" t="s">
        <v>857</v>
      </c>
      <c r="C456" s="78">
        <v>33692.92</v>
      </c>
    </row>
    <row r="457" spans="2:3" x14ac:dyDescent="0.25">
      <c r="B457" s="77" t="s">
        <v>1357</v>
      </c>
      <c r="C457" s="78">
        <v>33509</v>
      </c>
    </row>
    <row r="458" spans="2:3" x14ac:dyDescent="0.25">
      <c r="B458" s="77" t="s">
        <v>858</v>
      </c>
      <c r="C458" s="78">
        <v>33000</v>
      </c>
    </row>
    <row r="459" spans="2:3" x14ac:dyDescent="0.25">
      <c r="B459" s="77" t="s">
        <v>859</v>
      </c>
      <c r="C459" s="78">
        <v>32800</v>
      </c>
    </row>
    <row r="460" spans="2:3" x14ac:dyDescent="0.25">
      <c r="B460" s="77" t="s">
        <v>1358</v>
      </c>
      <c r="C460" s="78">
        <v>32410</v>
      </c>
    </row>
    <row r="461" spans="2:3" x14ac:dyDescent="0.25">
      <c r="B461" s="77" t="s">
        <v>860</v>
      </c>
      <c r="C461" s="80">
        <v>32189.107279999997</v>
      </c>
    </row>
    <row r="462" spans="2:3" x14ac:dyDescent="0.25">
      <c r="B462" s="77" t="s">
        <v>1359</v>
      </c>
      <c r="C462" s="78">
        <v>31000</v>
      </c>
    </row>
    <row r="463" spans="2:3" x14ac:dyDescent="0.25">
      <c r="B463" s="77" t="s">
        <v>861</v>
      </c>
      <c r="C463" s="78">
        <v>30834</v>
      </c>
    </row>
    <row r="464" spans="2:3" x14ac:dyDescent="0.25">
      <c r="B464" s="77" t="s">
        <v>1360</v>
      </c>
      <c r="C464" s="78">
        <v>30605.539000000001</v>
      </c>
    </row>
    <row r="465" spans="2:3" x14ac:dyDescent="0.25">
      <c r="B465" s="77" t="s">
        <v>862</v>
      </c>
      <c r="C465" s="78">
        <v>30507</v>
      </c>
    </row>
    <row r="466" spans="2:3" x14ac:dyDescent="0.25">
      <c r="B466" s="77" t="s">
        <v>1361</v>
      </c>
      <c r="C466" s="78">
        <v>30108.726999999999</v>
      </c>
    </row>
    <row r="467" spans="2:3" x14ac:dyDescent="0.25">
      <c r="B467" s="77" t="s">
        <v>1362</v>
      </c>
      <c r="C467" s="78">
        <v>30053</v>
      </c>
    </row>
    <row r="468" spans="2:3" x14ac:dyDescent="0.25">
      <c r="B468" s="77" t="s">
        <v>1363</v>
      </c>
      <c r="C468" s="78">
        <v>30015.5252</v>
      </c>
    </row>
    <row r="469" spans="2:3" x14ac:dyDescent="0.25">
      <c r="B469" s="77" t="s">
        <v>863</v>
      </c>
      <c r="C469" s="78">
        <v>30000</v>
      </c>
    </row>
    <row r="470" spans="2:3" x14ac:dyDescent="0.25">
      <c r="B470" s="77" t="s">
        <v>864</v>
      </c>
      <c r="C470" s="78">
        <v>30000</v>
      </c>
    </row>
    <row r="471" spans="2:3" x14ac:dyDescent="0.25">
      <c r="B471" s="77" t="s">
        <v>1364</v>
      </c>
      <c r="C471" s="78">
        <v>30000</v>
      </c>
    </row>
    <row r="472" spans="2:3" ht="45" x14ac:dyDescent="0.25">
      <c r="B472" s="91" t="s">
        <v>1365</v>
      </c>
      <c r="C472" s="78">
        <v>30000</v>
      </c>
    </row>
    <row r="473" spans="2:3" x14ac:dyDescent="0.25">
      <c r="B473" s="77" t="s">
        <v>1366</v>
      </c>
      <c r="C473" s="78">
        <v>30000</v>
      </c>
    </row>
    <row r="474" spans="2:3" x14ac:dyDescent="0.25">
      <c r="B474" s="77" t="s">
        <v>865</v>
      </c>
      <c r="C474" s="78">
        <v>30000</v>
      </c>
    </row>
    <row r="475" spans="2:3" x14ac:dyDescent="0.25">
      <c r="B475" s="77" t="s">
        <v>1367</v>
      </c>
      <c r="C475" s="78">
        <v>30000</v>
      </c>
    </row>
    <row r="476" spans="2:3" x14ac:dyDescent="0.25">
      <c r="B476" s="77" t="s">
        <v>866</v>
      </c>
      <c r="C476" s="81">
        <v>30000</v>
      </c>
    </row>
    <row r="477" spans="2:3" x14ac:dyDescent="0.25">
      <c r="B477" s="77" t="s">
        <v>1368</v>
      </c>
      <c r="C477" s="78">
        <v>30000</v>
      </c>
    </row>
    <row r="478" spans="2:3" x14ac:dyDescent="0.25">
      <c r="B478" s="77" t="s">
        <v>1369</v>
      </c>
      <c r="C478" s="78">
        <v>30000</v>
      </c>
    </row>
    <row r="479" spans="2:3" x14ac:dyDescent="0.25">
      <c r="B479" s="77" t="s">
        <v>1370</v>
      </c>
      <c r="C479" s="78">
        <v>30000</v>
      </c>
    </row>
    <row r="480" spans="2:3" x14ac:dyDescent="0.25">
      <c r="B480" s="77" t="s">
        <v>1371</v>
      </c>
      <c r="C480" s="78">
        <v>30000</v>
      </c>
    </row>
    <row r="481" spans="2:3" x14ac:dyDescent="0.25">
      <c r="B481" s="77" t="s">
        <v>1372</v>
      </c>
      <c r="C481" s="78">
        <v>30000</v>
      </c>
    </row>
    <row r="482" spans="2:3" x14ac:dyDescent="0.25">
      <c r="B482" s="77" t="s">
        <v>1373</v>
      </c>
      <c r="C482" s="78">
        <v>30000</v>
      </c>
    </row>
    <row r="483" spans="2:3" x14ac:dyDescent="0.25">
      <c r="B483" s="77" t="s">
        <v>1374</v>
      </c>
      <c r="C483" s="78">
        <v>30000</v>
      </c>
    </row>
    <row r="484" spans="2:3" x14ac:dyDescent="0.25">
      <c r="B484" s="77" t="s">
        <v>867</v>
      </c>
      <c r="C484" s="78">
        <v>30000</v>
      </c>
    </row>
    <row r="485" spans="2:3" x14ac:dyDescent="0.25">
      <c r="B485" s="77" t="s">
        <v>868</v>
      </c>
      <c r="C485" s="78">
        <v>30000</v>
      </c>
    </row>
    <row r="486" spans="2:3" x14ac:dyDescent="0.25">
      <c r="B486" s="77" t="s">
        <v>1375</v>
      </c>
      <c r="C486" s="78">
        <v>30000</v>
      </c>
    </row>
    <row r="487" spans="2:3" x14ac:dyDescent="0.25">
      <c r="B487" s="77" t="s">
        <v>869</v>
      </c>
      <c r="C487" s="78">
        <v>29944.923999999999</v>
      </c>
    </row>
    <row r="488" spans="2:3" x14ac:dyDescent="0.25">
      <c r="B488" s="77" t="s">
        <v>1376</v>
      </c>
      <c r="C488" s="78">
        <v>29848.686000000002</v>
      </c>
    </row>
    <row r="489" spans="2:3" x14ac:dyDescent="0.25">
      <c r="B489" s="77" t="s">
        <v>1377</v>
      </c>
      <c r="C489" s="78">
        <v>29664.267239999994</v>
      </c>
    </row>
    <row r="490" spans="2:3" x14ac:dyDescent="0.25">
      <c r="B490" s="77" t="s">
        <v>870</v>
      </c>
      <c r="C490" s="78">
        <v>29300</v>
      </c>
    </row>
    <row r="491" spans="2:3" x14ac:dyDescent="0.25">
      <c r="B491" s="77" t="s">
        <v>871</v>
      </c>
      <c r="C491" s="79">
        <v>29164.828000000001</v>
      </c>
    </row>
    <row r="492" spans="2:3" x14ac:dyDescent="0.25">
      <c r="B492" s="77" t="s">
        <v>1378</v>
      </c>
      <c r="C492" s="80">
        <v>29000</v>
      </c>
    </row>
    <row r="493" spans="2:3" x14ac:dyDescent="0.25">
      <c r="B493" s="77" t="s">
        <v>1379</v>
      </c>
      <c r="C493" s="78">
        <v>28866.6</v>
      </c>
    </row>
    <row r="494" spans="2:3" x14ac:dyDescent="0.25">
      <c r="B494" s="77" t="s">
        <v>872</v>
      </c>
      <c r="C494" s="78">
        <v>28750</v>
      </c>
    </row>
    <row r="495" spans="2:3" x14ac:dyDescent="0.25">
      <c r="B495" s="77" t="s">
        <v>1380</v>
      </c>
      <c r="C495" s="78">
        <v>28700</v>
      </c>
    </row>
    <row r="496" spans="2:3" x14ac:dyDescent="0.25">
      <c r="B496" s="77" t="s">
        <v>1381</v>
      </c>
      <c r="C496" s="78">
        <v>28688.668000000001</v>
      </c>
    </row>
    <row r="497" spans="2:3" x14ac:dyDescent="0.25">
      <c r="B497" s="77" t="s">
        <v>1382</v>
      </c>
      <c r="C497" s="78">
        <v>28640</v>
      </c>
    </row>
    <row r="498" spans="2:3" x14ac:dyDescent="0.25">
      <c r="B498" s="77" t="s">
        <v>1383</v>
      </c>
      <c r="C498" s="78">
        <v>28451.266</v>
      </c>
    </row>
    <row r="499" spans="2:3" x14ac:dyDescent="0.25">
      <c r="B499" s="77" t="s">
        <v>1384</v>
      </c>
      <c r="C499" s="78">
        <v>28000</v>
      </c>
    </row>
    <row r="500" spans="2:3" x14ac:dyDescent="0.25">
      <c r="B500" s="77" t="s">
        <v>1385</v>
      </c>
      <c r="C500" s="78">
        <v>27789.974999999999</v>
      </c>
    </row>
    <row r="501" spans="2:3" x14ac:dyDescent="0.25">
      <c r="B501" s="77" t="s">
        <v>873</v>
      </c>
      <c r="C501" s="78">
        <v>27640.46</v>
      </c>
    </row>
    <row r="502" spans="2:3" x14ac:dyDescent="0.25">
      <c r="B502" s="77" t="s">
        <v>1386</v>
      </c>
      <c r="C502" s="78">
        <v>27147.251</v>
      </c>
    </row>
    <row r="503" spans="2:3" x14ac:dyDescent="0.25">
      <c r="B503" s="77" t="s">
        <v>874</v>
      </c>
      <c r="C503" s="78">
        <v>27014.452568000004</v>
      </c>
    </row>
    <row r="504" spans="2:3" x14ac:dyDescent="0.25">
      <c r="B504" s="77" t="s">
        <v>1387</v>
      </c>
      <c r="C504" s="78">
        <v>27000</v>
      </c>
    </row>
    <row r="505" spans="2:3" x14ac:dyDescent="0.25">
      <c r="B505" s="77" t="s">
        <v>1388</v>
      </c>
      <c r="C505" s="78">
        <v>27000</v>
      </c>
    </row>
    <row r="506" spans="2:3" x14ac:dyDescent="0.25">
      <c r="B506" s="77" t="s">
        <v>1389</v>
      </c>
      <c r="C506" s="78">
        <v>26948</v>
      </c>
    </row>
    <row r="507" spans="2:3" x14ac:dyDescent="0.25">
      <c r="B507" s="77" t="s">
        <v>1390</v>
      </c>
      <c r="C507" s="78">
        <v>26833.403999999999</v>
      </c>
    </row>
    <row r="508" spans="2:3" x14ac:dyDescent="0.25">
      <c r="B508" s="77" t="s">
        <v>1391</v>
      </c>
      <c r="C508" s="78">
        <v>26715.105</v>
      </c>
    </row>
    <row r="509" spans="2:3" x14ac:dyDescent="0.25">
      <c r="B509" s="77" t="s">
        <v>1392</v>
      </c>
      <c r="C509" s="78">
        <v>26700</v>
      </c>
    </row>
    <row r="510" spans="2:3" x14ac:dyDescent="0.25">
      <c r="B510" s="77" t="s">
        <v>875</v>
      </c>
      <c r="C510" s="78">
        <v>26636.704000000002</v>
      </c>
    </row>
    <row r="511" spans="2:3" x14ac:dyDescent="0.25">
      <c r="B511" s="77" t="s">
        <v>876</v>
      </c>
      <c r="C511" s="78">
        <v>26500</v>
      </c>
    </row>
    <row r="512" spans="2:3" x14ac:dyDescent="0.25">
      <c r="B512" s="77" t="s">
        <v>877</v>
      </c>
      <c r="C512" s="78">
        <v>26479.983</v>
      </c>
    </row>
    <row r="513" spans="2:3" x14ac:dyDescent="0.25">
      <c r="B513" s="77" t="s">
        <v>1393</v>
      </c>
      <c r="C513" s="78">
        <v>26044.939200000004</v>
      </c>
    </row>
    <row r="514" spans="2:3" x14ac:dyDescent="0.25">
      <c r="B514" s="77" t="s">
        <v>1394</v>
      </c>
      <c r="C514" s="78">
        <v>26000</v>
      </c>
    </row>
    <row r="515" spans="2:3" x14ac:dyDescent="0.25">
      <c r="B515" s="77" t="s">
        <v>1395</v>
      </c>
      <c r="C515" s="78">
        <v>26000</v>
      </c>
    </row>
    <row r="516" spans="2:3" x14ac:dyDescent="0.25">
      <c r="B516" s="77" t="s">
        <v>878</v>
      </c>
      <c r="C516" s="78">
        <v>25887</v>
      </c>
    </row>
    <row r="517" spans="2:3" x14ac:dyDescent="0.25">
      <c r="B517" s="77" t="s">
        <v>1396</v>
      </c>
      <c r="C517" s="78">
        <v>25731.598000000002</v>
      </c>
    </row>
    <row r="518" spans="2:3" x14ac:dyDescent="0.25">
      <c r="B518" s="77" t="s">
        <v>1397</v>
      </c>
      <c r="C518" s="78">
        <v>25700</v>
      </c>
    </row>
    <row r="519" spans="2:3" x14ac:dyDescent="0.25">
      <c r="B519" s="77" t="s">
        <v>1398</v>
      </c>
      <c r="C519" s="78">
        <v>25545.934000000001</v>
      </c>
    </row>
    <row r="520" spans="2:3" x14ac:dyDescent="0.25">
      <c r="B520" s="77" t="s">
        <v>1399</v>
      </c>
      <c r="C520" s="78">
        <v>25000</v>
      </c>
    </row>
    <row r="521" spans="2:3" x14ac:dyDescent="0.25">
      <c r="B521" s="77" t="s">
        <v>1400</v>
      </c>
      <c r="C521" s="78">
        <v>25000</v>
      </c>
    </row>
    <row r="522" spans="2:3" x14ac:dyDescent="0.25">
      <c r="B522" s="77" t="s">
        <v>1401</v>
      </c>
      <c r="C522" s="78">
        <v>25000</v>
      </c>
    </row>
    <row r="523" spans="2:3" x14ac:dyDescent="0.25">
      <c r="B523" s="77" t="s">
        <v>879</v>
      </c>
      <c r="C523" s="78">
        <v>25000</v>
      </c>
    </row>
    <row r="524" spans="2:3" x14ac:dyDescent="0.25">
      <c r="B524" s="77" t="s">
        <v>880</v>
      </c>
      <c r="C524" s="78">
        <v>25000</v>
      </c>
    </row>
    <row r="525" spans="2:3" x14ac:dyDescent="0.25">
      <c r="B525" s="77" t="s">
        <v>1402</v>
      </c>
      <c r="C525" s="78">
        <v>25000</v>
      </c>
    </row>
    <row r="526" spans="2:3" x14ac:dyDescent="0.25">
      <c r="B526" s="77" t="s">
        <v>881</v>
      </c>
      <c r="C526" s="78">
        <v>24863</v>
      </c>
    </row>
    <row r="527" spans="2:3" x14ac:dyDescent="0.25">
      <c r="B527" s="77" t="s">
        <v>1403</v>
      </c>
      <c r="C527" s="78">
        <v>24826.316999999999</v>
      </c>
    </row>
    <row r="528" spans="2:3" x14ac:dyDescent="0.25">
      <c r="B528" s="77" t="s">
        <v>882</v>
      </c>
      <c r="C528" s="78">
        <v>24407.556</v>
      </c>
    </row>
    <row r="529" spans="2:3" x14ac:dyDescent="0.25">
      <c r="B529" s="77" t="s">
        <v>1404</v>
      </c>
      <c r="C529" s="78">
        <v>24158</v>
      </c>
    </row>
    <row r="530" spans="2:3" x14ac:dyDescent="0.25">
      <c r="B530" s="77" t="s">
        <v>883</v>
      </c>
      <c r="C530" s="78">
        <v>24150</v>
      </c>
    </row>
    <row r="531" spans="2:3" x14ac:dyDescent="0.25">
      <c r="B531" s="77" t="s">
        <v>1405</v>
      </c>
      <c r="C531" s="78">
        <v>24142.639999999999</v>
      </c>
    </row>
    <row r="532" spans="2:3" x14ac:dyDescent="0.25">
      <c r="B532" s="77" t="s">
        <v>884</v>
      </c>
      <c r="C532" s="78">
        <v>24130</v>
      </c>
    </row>
    <row r="533" spans="2:3" x14ac:dyDescent="0.25">
      <c r="B533" s="77" t="s">
        <v>1406</v>
      </c>
      <c r="C533" s="78">
        <v>24000</v>
      </c>
    </row>
    <row r="534" spans="2:3" x14ac:dyDescent="0.25">
      <c r="B534" s="77" t="s">
        <v>1407</v>
      </c>
      <c r="C534" s="78">
        <v>24000</v>
      </c>
    </row>
    <row r="535" spans="2:3" x14ac:dyDescent="0.25">
      <c r="B535" s="77" t="s">
        <v>885</v>
      </c>
      <c r="C535" s="78">
        <v>24000</v>
      </c>
    </row>
    <row r="536" spans="2:3" x14ac:dyDescent="0.25">
      <c r="B536" s="77" t="s">
        <v>886</v>
      </c>
      <c r="C536" s="78">
        <v>24000</v>
      </c>
    </row>
    <row r="537" spans="2:3" x14ac:dyDescent="0.25">
      <c r="B537" s="77" t="s">
        <v>1408</v>
      </c>
      <c r="C537" s="81">
        <v>23750</v>
      </c>
    </row>
    <row r="538" spans="2:3" x14ac:dyDescent="0.25">
      <c r="B538" s="77" t="s">
        <v>1409</v>
      </c>
      <c r="C538" s="78">
        <v>23500</v>
      </c>
    </row>
    <row r="539" spans="2:3" x14ac:dyDescent="0.25">
      <c r="B539" s="77" t="s">
        <v>1410</v>
      </c>
      <c r="C539" s="78">
        <v>23210</v>
      </c>
    </row>
    <row r="540" spans="2:3" x14ac:dyDescent="0.25">
      <c r="B540" s="77" t="s">
        <v>1411</v>
      </c>
      <c r="C540" s="78">
        <v>23000</v>
      </c>
    </row>
    <row r="541" spans="2:3" x14ac:dyDescent="0.25">
      <c r="B541" s="77" t="s">
        <v>1412</v>
      </c>
      <c r="C541" s="78">
        <v>22713.958999999999</v>
      </c>
    </row>
    <row r="542" spans="2:3" x14ac:dyDescent="0.25">
      <c r="B542" s="77" t="s">
        <v>1413</v>
      </c>
      <c r="C542" s="78">
        <v>22694</v>
      </c>
    </row>
    <row r="543" spans="2:3" x14ac:dyDescent="0.25">
      <c r="B543" s="77" t="s">
        <v>1414</v>
      </c>
      <c r="C543" s="78">
        <v>22223.887999999999</v>
      </c>
    </row>
    <row r="544" spans="2:3" x14ac:dyDescent="0.25">
      <c r="B544" s="77" t="s">
        <v>1415</v>
      </c>
      <c r="C544" s="78">
        <v>22000</v>
      </c>
    </row>
    <row r="545" spans="2:3" x14ac:dyDescent="0.25">
      <c r="B545" s="77" t="s">
        <v>887</v>
      </c>
      <c r="C545" s="78">
        <v>22000</v>
      </c>
    </row>
    <row r="546" spans="2:3" x14ac:dyDescent="0.25">
      <c r="B546" s="77" t="s">
        <v>888</v>
      </c>
      <c r="C546" s="78">
        <v>21999</v>
      </c>
    </row>
    <row r="547" spans="2:3" x14ac:dyDescent="0.25">
      <c r="B547" s="77" t="s">
        <v>1416</v>
      </c>
      <c r="C547" s="78">
        <v>21576.707999999999</v>
      </c>
    </row>
    <row r="548" spans="2:3" x14ac:dyDescent="0.25">
      <c r="B548" s="77" t="s">
        <v>1417</v>
      </c>
      <c r="C548" s="78">
        <v>20509.958999999999</v>
      </c>
    </row>
    <row r="549" spans="2:3" x14ac:dyDescent="0.25">
      <c r="B549" s="77" t="s">
        <v>1418</v>
      </c>
      <c r="C549" s="78">
        <v>20427.5</v>
      </c>
    </row>
    <row r="550" spans="2:3" x14ac:dyDescent="0.25">
      <c r="B550" s="77" t="s">
        <v>1419</v>
      </c>
      <c r="C550" s="78">
        <v>20387.748</v>
      </c>
    </row>
    <row r="551" spans="2:3" x14ac:dyDescent="0.25">
      <c r="B551" s="77" t="s">
        <v>1420</v>
      </c>
      <c r="C551" s="78">
        <v>20361.599999999999</v>
      </c>
    </row>
    <row r="552" spans="2:3" x14ac:dyDescent="0.25">
      <c r="B552" s="77" t="s">
        <v>889</v>
      </c>
      <c r="C552" s="78">
        <v>20307</v>
      </c>
    </row>
    <row r="553" spans="2:3" x14ac:dyDescent="0.25">
      <c r="B553" s="77" t="s">
        <v>890</v>
      </c>
      <c r="C553" s="78">
        <v>20292</v>
      </c>
    </row>
    <row r="554" spans="2:3" x14ac:dyDescent="0.25">
      <c r="B554" s="77" t="s">
        <v>1421</v>
      </c>
      <c r="C554" s="78">
        <v>20252.89488</v>
      </c>
    </row>
    <row r="555" spans="2:3" x14ac:dyDescent="0.25">
      <c r="B555" s="77" t="s">
        <v>1422</v>
      </c>
      <c r="C555" s="78">
        <v>20186.391199999998</v>
      </c>
    </row>
    <row r="556" spans="2:3" x14ac:dyDescent="0.25">
      <c r="B556" s="77" t="s">
        <v>1423</v>
      </c>
      <c r="C556" s="79">
        <v>20000</v>
      </c>
    </row>
    <row r="557" spans="2:3" x14ac:dyDescent="0.25">
      <c r="B557" s="77" t="s">
        <v>1424</v>
      </c>
      <c r="C557" s="78">
        <v>20000</v>
      </c>
    </row>
    <row r="558" spans="2:3" x14ac:dyDescent="0.25">
      <c r="B558" s="77" t="s">
        <v>1425</v>
      </c>
      <c r="C558" s="78">
        <v>20000</v>
      </c>
    </row>
    <row r="559" spans="2:3" x14ac:dyDescent="0.25">
      <c r="B559" s="77" t="s">
        <v>891</v>
      </c>
      <c r="C559" s="78">
        <v>20000</v>
      </c>
    </row>
    <row r="560" spans="2:3" x14ac:dyDescent="0.25">
      <c r="B560" s="77" t="s">
        <v>1426</v>
      </c>
      <c r="C560" s="78">
        <v>20000</v>
      </c>
    </row>
    <row r="561" spans="2:3" x14ac:dyDescent="0.25">
      <c r="B561" s="77" t="s">
        <v>1427</v>
      </c>
      <c r="C561" s="78">
        <v>20000</v>
      </c>
    </row>
    <row r="562" spans="2:3" x14ac:dyDescent="0.25">
      <c r="B562" s="77" t="s">
        <v>1428</v>
      </c>
      <c r="C562" s="78">
        <v>20000</v>
      </c>
    </row>
    <row r="563" spans="2:3" x14ac:dyDescent="0.25">
      <c r="B563" s="77" t="s">
        <v>1429</v>
      </c>
      <c r="C563" s="78">
        <v>20000</v>
      </c>
    </row>
    <row r="564" spans="2:3" x14ac:dyDescent="0.25">
      <c r="B564" s="77" t="s">
        <v>1430</v>
      </c>
      <c r="C564" s="78">
        <v>20000</v>
      </c>
    </row>
    <row r="565" spans="2:3" x14ac:dyDescent="0.25">
      <c r="B565" s="77" t="s">
        <v>1431</v>
      </c>
      <c r="C565" s="78">
        <v>20000</v>
      </c>
    </row>
    <row r="566" spans="2:3" x14ac:dyDescent="0.25">
      <c r="B566" s="77" t="s">
        <v>1432</v>
      </c>
      <c r="C566" s="78">
        <v>20000</v>
      </c>
    </row>
    <row r="567" spans="2:3" x14ac:dyDescent="0.25">
      <c r="B567" s="77" t="s">
        <v>1433</v>
      </c>
      <c r="C567" s="78">
        <v>20000</v>
      </c>
    </row>
    <row r="568" spans="2:3" x14ac:dyDescent="0.25">
      <c r="B568" s="77" t="s">
        <v>1434</v>
      </c>
      <c r="C568" s="78">
        <v>20000</v>
      </c>
    </row>
    <row r="569" spans="2:3" x14ac:dyDescent="0.25">
      <c r="B569" s="77" t="s">
        <v>1435</v>
      </c>
      <c r="C569" s="78">
        <v>20000</v>
      </c>
    </row>
    <row r="570" spans="2:3" x14ac:dyDescent="0.25">
      <c r="B570" s="77" t="s">
        <v>1436</v>
      </c>
      <c r="C570" s="78">
        <v>20000</v>
      </c>
    </row>
    <row r="571" spans="2:3" x14ac:dyDescent="0.25">
      <c r="B571" s="77" t="s">
        <v>892</v>
      </c>
      <c r="C571" s="78">
        <v>20000</v>
      </c>
    </row>
    <row r="572" spans="2:3" x14ac:dyDescent="0.25">
      <c r="B572" s="77" t="s">
        <v>1437</v>
      </c>
      <c r="C572" s="78">
        <v>20000</v>
      </c>
    </row>
    <row r="573" spans="2:3" x14ac:dyDescent="0.25">
      <c r="B573" s="77" t="s">
        <v>893</v>
      </c>
      <c r="C573" s="78">
        <v>20000</v>
      </c>
    </row>
    <row r="574" spans="2:3" x14ac:dyDescent="0.25">
      <c r="B574" s="77" t="s">
        <v>1438</v>
      </c>
      <c r="C574" s="78">
        <v>20000</v>
      </c>
    </row>
    <row r="575" spans="2:3" x14ac:dyDescent="0.25">
      <c r="B575" s="77" t="s">
        <v>1439</v>
      </c>
      <c r="C575" s="78">
        <v>20000</v>
      </c>
    </row>
    <row r="576" spans="2:3" x14ac:dyDescent="0.25">
      <c r="B576" s="77" t="s">
        <v>894</v>
      </c>
      <c r="C576" s="78">
        <v>20000</v>
      </c>
    </row>
    <row r="577" spans="2:3" x14ac:dyDescent="0.25">
      <c r="B577" s="77" t="s">
        <v>1440</v>
      </c>
      <c r="C577" s="78">
        <v>20000</v>
      </c>
    </row>
    <row r="578" spans="2:3" x14ac:dyDescent="0.25">
      <c r="B578" s="77" t="s">
        <v>895</v>
      </c>
      <c r="C578" s="80">
        <v>20000</v>
      </c>
    </row>
    <row r="579" spans="2:3" x14ac:dyDescent="0.25">
      <c r="B579" s="77" t="s">
        <v>1441</v>
      </c>
      <c r="C579" s="78">
        <v>20000</v>
      </c>
    </row>
    <row r="580" spans="2:3" x14ac:dyDescent="0.25">
      <c r="B580" s="77" t="s">
        <v>1442</v>
      </c>
      <c r="C580" s="78">
        <v>20000</v>
      </c>
    </row>
    <row r="581" spans="2:3" x14ac:dyDescent="0.25">
      <c r="B581" s="77" t="s">
        <v>896</v>
      </c>
      <c r="C581" s="80">
        <v>20000</v>
      </c>
    </row>
    <row r="582" spans="2:3" x14ac:dyDescent="0.25">
      <c r="B582" s="77" t="s">
        <v>897</v>
      </c>
      <c r="C582" s="79">
        <v>20000</v>
      </c>
    </row>
    <row r="583" spans="2:3" x14ac:dyDescent="0.25">
      <c r="B583" s="77" t="s">
        <v>1443</v>
      </c>
      <c r="C583" s="79">
        <v>20000</v>
      </c>
    </row>
    <row r="584" spans="2:3" x14ac:dyDescent="0.25">
      <c r="B584" s="77" t="s">
        <v>1444</v>
      </c>
      <c r="C584" s="78">
        <v>20000</v>
      </c>
    </row>
    <row r="585" spans="2:3" x14ac:dyDescent="0.25">
      <c r="B585" s="77" t="s">
        <v>1445</v>
      </c>
      <c r="C585" s="78">
        <v>20000</v>
      </c>
    </row>
    <row r="586" spans="2:3" x14ac:dyDescent="0.25">
      <c r="B586" s="77" t="s">
        <v>1446</v>
      </c>
      <c r="C586" s="78">
        <v>20000</v>
      </c>
    </row>
    <row r="587" spans="2:3" x14ac:dyDescent="0.25">
      <c r="B587" s="77" t="s">
        <v>1447</v>
      </c>
      <c r="C587" s="78">
        <v>20000</v>
      </c>
    </row>
    <row r="588" spans="2:3" x14ac:dyDescent="0.25">
      <c r="B588" s="77" t="s">
        <v>1448</v>
      </c>
      <c r="C588" s="78">
        <v>20000</v>
      </c>
    </row>
    <row r="589" spans="2:3" x14ac:dyDescent="0.25">
      <c r="B589" s="77" t="s">
        <v>1449</v>
      </c>
      <c r="C589" s="78">
        <v>20000</v>
      </c>
    </row>
    <row r="590" spans="2:3" x14ac:dyDescent="0.25">
      <c r="B590" s="77" t="s">
        <v>1450</v>
      </c>
      <c r="C590" s="78">
        <v>20000</v>
      </c>
    </row>
    <row r="591" spans="2:3" x14ac:dyDescent="0.25">
      <c r="B591" s="77" t="s">
        <v>898</v>
      </c>
      <c r="C591" s="78">
        <v>20000</v>
      </c>
    </row>
    <row r="592" spans="2:3" x14ac:dyDescent="0.25">
      <c r="B592" s="77" t="s">
        <v>1451</v>
      </c>
      <c r="C592" s="78">
        <v>20000</v>
      </c>
    </row>
    <row r="593" spans="2:3" x14ac:dyDescent="0.25">
      <c r="B593" s="77" t="s">
        <v>899</v>
      </c>
      <c r="C593" s="78">
        <v>20000</v>
      </c>
    </row>
    <row r="594" spans="2:3" x14ac:dyDescent="0.25">
      <c r="B594" s="77" t="s">
        <v>1452</v>
      </c>
      <c r="C594" s="78">
        <v>20000</v>
      </c>
    </row>
    <row r="595" spans="2:3" x14ac:dyDescent="0.25">
      <c r="B595" s="77" t="s">
        <v>1453</v>
      </c>
      <c r="C595" s="78">
        <v>20000</v>
      </c>
    </row>
    <row r="596" spans="2:3" x14ac:dyDescent="0.25">
      <c r="B596" s="77" t="s">
        <v>1454</v>
      </c>
      <c r="C596" s="78">
        <v>20000</v>
      </c>
    </row>
    <row r="597" spans="2:3" x14ac:dyDescent="0.25">
      <c r="B597" s="77" t="s">
        <v>1455</v>
      </c>
      <c r="C597" s="78">
        <v>20000</v>
      </c>
    </row>
    <row r="598" spans="2:3" x14ac:dyDescent="0.25">
      <c r="B598" s="77" t="s">
        <v>1456</v>
      </c>
      <c r="C598" s="78">
        <v>20000</v>
      </c>
    </row>
    <row r="599" spans="2:3" x14ac:dyDescent="0.25">
      <c r="B599" s="77" t="s">
        <v>1457</v>
      </c>
      <c r="C599" s="78">
        <v>20000</v>
      </c>
    </row>
    <row r="600" spans="2:3" x14ac:dyDescent="0.25">
      <c r="B600" s="77" t="s">
        <v>900</v>
      </c>
      <c r="C600" s="78">
        <v>20000</v>
      </c>
    </row>
    <row r="601" spans="2:3" x14ac:dyDescent="0.25">
      <c r="B601" s="77" t="s">
        <v>901</v>
      </c>
      <c r="C601" s="78">
        <v>20000</v>
      </c>
    </row>
    <row r="602" spans="2:3" x14ac:dyDescent="0.25">
      <c r="B602" s="77" t="s">
        <v>1458</v>
      </c>
      <c r="C602" s="78">
        <v>20000</v>
      </c>
    </row>
    <row r="603" spans="2:3" x14ac:dyDescent="0.25">
      <c r="B603" s="77" t="s">
        <v>1459</v>
      </c>
      <c r="C603" s="78">
        <v>20000</v>
      </c>
    </row>
    <row r="604" spans="2:3" x14ac:dyDescent="0.25">
      <c r="B604" s="77" t="s">
        <v>1460</v>
      </c>
      <c r="C604" s="78">
        <v>20000</v>
      </c>
    </row>
    <row r="605" spans="2:3" x14ac:dyDescent="0.25">
      <c r="B605" s="77" t="s">
        <v>1461</v>
      </c>
      <c r="C605" s="79">
        <v>20000</v>
      </c>
    </row>
    <row r="606" spans="2:3" x14ac:dyDescent="0.25">
      <c r="B606" s="77" t="s">
        <v>902</v>
      </c>
      <c r="C606" s="78">
        <v>20000</v>
      </c>
    </row>
    <row r="607" spans="2:3" x14ac:dyDescent="0.25">
      <c r="B607" s="77" t="s">
        <v>1462</v>
      </c>
      <c r="C607" s="78">
        <v>20000</v>
      </c>
    </row>
    <row r="608" spans="2:3" x14ac:dyDescent="0.25">
      <c r="B608" s="77" t="s">
        <v>1463</v>
      </c>
      <c r="C608" s="78">
        <v>20000</v>
      </c>
    </row>
    <row r="609" spans="2:3" x14ac:dyDescent="0.25">
      <c r="B609" s="77" t="s">
        <v>1464</v>
      </c>
      <c r="C609" s="78">
        <v>20000</v>
      </c>
    </row>
    <row r="610" spans="2:3" x14ac:dyDescent="0.25">
      <c r="B610" s="77" t="s">
        <v>903</v>
      </c>
      <c r="C610" s="78">
        <v>20000</v>
      </c>
    </row>
    <row r="611" spans="2:3" x14ac:dyDescent="0.25">
      <c r="B611" s="77" t="s">
        <v>1465</v>
      </c>
      <c r="C611" s="78">
        <v>20000</v>
      </c>
    </row>
    <row r="612" spans="2:3" x14ac:dyDescent="0.25">
      <c r="B612" s="77" t="s">
        <v>1466</v>
      </c>
      <c r="C612" s="78">
        <v>20000</v>
      </c>
    </row>
    <row r="613" spans="2:3" x14ac:dyDescent="0.25">
      <c r="B613" s="77" t="s">
        <v>1467</v>
      </c>
      <c r="C613" s="78">
        <v>20000</v>
      </c>
    </row>
    <row r="614" spans="2:3" x14ac:dyDescent="0.25">
      <c r="B614" s="77" t="s">
        <v>1468</v>
      </c>
      <c r="C614" s="79">
        <v>20000</v>
      </c>
    </row>
    <row r="615" spans="2:3" x14ac:dyDescent="0.25">
      <c r="B615" s="77" t="s">
        <v>1469</v>
      </c>
      <c r="C615" s="78">
        <v>20000</v>
      </c>
    </row>
    <row r="616" spans="2:3" x14ac:dyDescent="0.25">
      <c r="B616" s="77" t="s">
        <v>1470</v>
      </c>
      <c r="C616" s="78">
        <v>20000</v>
      </c>
    </row>
    <row r="617" spans="2:3" x14ac:dyDescent="0.25">
      <c r="B617" s="77" t="s">
        <v>1471</v>
      </c>
      <c r="C617" s="78">
        <v>20000</v>
      </c>
    </row>
    <row r="618" spans="2:3" x14ac:dyDescent="0.25">
      <c r="B618" s="77" t="s">
        <v>1472</v>
      </c>
      <c r="C618" s="78">
        <v>20000</v>
      </c>
    </row>
    <row r="619" spans="2:3" x14ac:dyDescent="0.25">
      <c r="B619" s="77" t="s">
        <v>904</v>
      </c>
      <c r="C619" s="78">
        <v>19716.278999999999</v>
      </c>
    </row>
    <row r="620" spans="2:3" x14ac:dyDescent="0.25">
      <c r="B620" s="77" t="s">
        <v>1473</v>
      </c>
      <c r="C620" s="78">
        <v>19624.14</v>
      </c>
    </row>
    <row r="621" spans="2:3" x14ac:dyDescent="0.25">
      <c r="B621" s="77" t="s">
        <v>905</v>
      </c>
      <c r="C621" s="78">
        <v>19495</v>
      </c>
    </row>
    <row r="622" spans="2:3" x14ac:dyDescent="0.25">
      <c r="B622" s="77" t="s">
        <v>1474</v>
      </c>
      <c r="C622" s="78">
        <v>19380</v>
      </c>
    </row>
    <row r="623" spans="2:3" x14ac:dyDescent="0.25">
      <c r="B623" s="77" t="s">
        <v>1475</v>
      </c>
      <c r="C623" s="78">
        <v>19200</v>
      </c>
    </row>
    <row r="624" spans="2:3" x14ac:dyDescent="0.25">
      <c r="B624" s="77" t="s">
        <v>1476</v>
      </c>
      <c r="C624" s="78">
        <v>19101.539599999993</v>
      </c>
    </row>
    <row r="625" spans="2:3" x14ac:dyDescent="0.25">
      <c r="B625" s="77" t="s">
        <v>1477</v>
      </c>
      <c r="C625" s="78">
        <v>19000</v>
      </c>
    </row>
    <row r="626" spans="2:3" x14ac:dyDescent="0.25">
      <c r="B626" s="77" t="s">
        <v>1478</v>
      </c>
      <c r="C626" s="78">
        <v>19000</v>
      </c>
    </row>
    <row r="627" spans="2:3" x14ac:dyDescent="0.25">
      <c r="B627" s="77" t="s">
        <v>1479</v>
      </c>
      <c r="C627" s="78">
        <v>18461.310399999998</v>
      </c>
    </row>
    <row r="628" spans="2:3" x14ac:dyDescent="0.25">
      <c r="B628" s="77" t="s">
        <v>1480</v>
      </c>
      <c r="C628" s="78">
        <v>18416</v>
      </c>
    </row>
    <row r="629" spans="2:3" x14ac:dyDescent="0.25">
      <c r="B629" s="77" t="s">
        <v>1481</v>
      </c>
      <c r="C629" s="78">
        <v>18000</v>
      </c>
    </row>
    <row r="630" spans="2:3" x14ac:dyDescent="0.25">
      <c r="B630" s="77" t="s">
        <v>906</v>
      </c>
      <c r="C630" s="78">
        <v>18000</v>
      </c>
    </row>
    <row r="631" spans="2:3" x14ac:dyDescent="0.25">
      <c r="B631" s="77" t="s">
        <v>1482</v>
      </c>
      <c r="C631" s="78">
        <v>17950</v>
      </c>
    </row>
    <row r="632" spans="2:3" x14ac:dyDescent="0.25">
      <c r="B632" s="77" t="s">
        <v>907</v>
      </c>
      <c r="C632" s="78">
        <v>17805.014999999999</v>
      </c>
    </row>
    <row r="633" spans="2:3" x14ac:dyDescent="0.25">
      <c r="B633" s="77" t="s">
        <v>1483</v>
      </c>
      <c r="C633" s="78">
        <v>17503.439999999999</v>
      </c>
    </row>
    <row r="634" spans="2:3" x14ac:dyDescent="0.25">
      <c r="B634" s="77" t="s">
        <v>1484</v>
      </c>
      <c r="C634" s="78">
        <v>17500.904999999999</v>
      </c>
    </row>
    <row r="635" spans="2:3" x14ac:dyDescent="0.25">
      <c r="B635" s="77" t="s">
        <v>908</v>
      </c>
      <c r="C635" s="78">
        <v>17438.991000000002</v>
      </c>
    </row>
    <row r="636" spans="2:3" x14ac:dyDescent="0.25">
      <c r="B636" s="77" t="s">
        <v>1485</v>
      </c>
      <c r="C636" s="78">
        <v>17210.523000000001</v>
      </c>
    </row>
    <row r="637" spans="2:3" x14ac:dyDescent="0.25">
      <c r="B637" s="77" t="s">
        <v>1486</v>
      </c>
      <c r="C637" s="78">
        <v>17064.741999999998</v>
      </c>
    </row>
    <row r="638" spans="2:3" x14ac:dyDescent="0.25">
      <c r="B638" s="77" t="s">
        <v>1487</v>
      </c>
      <c r="C638" s="78">
        <v>17000</v>
      </c>
    </row>
    <row r="639" spans="2:3" x14ac:dyDescent="0.25">
      <c r="B639" s="77" t="s">
        <v>1488</v>
      </c>
      <c r="C639" s="78">
        <v>17000</v>
      </c>
    </row>
    <row r="640" spans="2:3" x14ac:dyDescent="0.25">
      <c r="B640" s="77" t="s">
        <v>909</v>
      </c>
      <c r="C640" s="78">
        <v>17000</v>
      </c>
    </row>
    <row r="641" spans="2:3" x14ac:dyDescent="0.25">
      <c r="B641" s="77" t="s">
        <v>910</v>
      </c>
      <c r="C641" s="78">
        <v>16350</v>
      </c>
    </row>
    <row r="642" spans="2:3" x14ac:dyDescent="0.25">
      <c r="B642" s="77" t="s">
        <v>911</v>
      </c>
      <c r="C642" s="78">
        <v>16194.978999999999</v>
      </c>
    </row>
    <row r="643" spans="2:3" x14ac:dyDescent="0.25">
      <c r="B643" s="77" t="s">
        <v>1489</v>
      </c>
      <c r="C643" s="78">
        <v>16183.938</v>
      </c>
    </row>
    <row r="644" spans="2:3" x14ac:dyDescent="0.25">
      <c r="B644" s="77" t="s">
        <v>912</v>
      </c>
      <c r="C644" s="78">
        <v>16000</v>
      </c>
    </row>
    <row r="645" spans="2:3" x14ac:dyDescent="0.25">
      <c r="B645" s="77" t="s">
        <v>1490</v>
      </c>
      <c r="C645" s="78">
        <v>16000</v>
      </c>
    </row>
    <row r="646" spans="2:3" x14ac:dyDescent="0.25">
      <c r="B646" s="77" t="s">
        <v>1491</v>
      </c>
      <c r="C646" s="78">
        <v>15800</v>
      </c>
    </row>
    <row r="647" spans="2:3" x14ac:dyDescent="0.25">
      <c r="B647" s="77" t="s">
        <v>913</v>
      </c>
      <c r="C647" s="78">
        <v>15777.826999999999</v>
      </c>
    </row>
    <row r="648" spans="2:3" x14ac:dyDescent="0.25">
      <c r="B648" s="77" t="s">
        <v>1492</v>
      </c>
      <c r="C648" s="78">
        <v>15700</v>
      </c>
    </row>
    <row r="649" spans="2:3" x14ac:dyDescent="0.25">
      <c r="B649" s="77" t="s">
        <v>1493</v>
      </c>
      <c r="C649" s="78">
        <v>15600</v>
      </c>
    </row>
    <row r="650" spans="2:3" x14ac:dyDescent="0.25">
      <c r="B650" s="77" t="s">
        <v>1494</v>
      </c>
      <c r="C650" s="78">
        <v>15300</v>
      </c>
    </row>
    <row r="651" spans="2:3" x14ac:dyDescent="0.25">
      <c r="B651" s="77" t="s">
        <v>1495</v>
      </c>
      <c r="C651" s="78">
        <v>15100.57</v>
      </c>
    </row>
    <row r="652" spans="2:3" x14ac:dyDescent="0.25">
      <c r="B652" s="77" t="s">
        <v>1496</v>
      </c>
      <c r="C652" s="78">
        <v>15000</v>
      </c>
    </row>
    <row r="653" spans="2:3" x14ac:dyDescent="0.25">
      <c r="B653" s="77" t="s">
        <v>1497</v>
      </c>
      <c r="C653" s="78">
        <v>15000</v>
      </c>
    </row>
    <row r="654" spans="2:3" x14ac:dyDescent="0.25">
      <c r="B654" s="77" t="s">
        <v>1498</v>
      </c>
      <c r="C654" s="78">
        <v>15000</v>
      </c>
    </row>
    <row r="655" spans="2:3" x14ac:dyDescent="0.25">
      <c r="B655" s="77" t="s">
        <v>1499</v>
      </c>
      <c r="C655" s="78">
        <v>15000</v>
      </c>
    </row>
    <row r="656" spans="2:3" x14ac:dyDescent="0.25">
      <c r="B656" s="77" t="s">
        <v>914</v>
      </c>
      <c r="C656" s="78">
        <v>15000</v>
      </c>
    </row>
    <row r="657" spans="2:3" x14ac:dyDescent="0.25">
      <c r="B657" s="77" t="s">
        <v>1500</v>
      </c>
      <c r="C657" s="78">
        <v>15000</v>
      </c>
    </row>
    <row r="658" spans="2:3" x14ac:dyDescent="0.25">
      <c r="B658" s="77" t="s">
        <v>915</v>
      </c>
      <c r="C658" s="78">
        <v>15000</v>
      </c>
    </row>
    <row r="659" spans="2:3" x14ac:dyDescent="0.25">
      <c r="B659" s="77" t="s">
        <v>1501</v>
      </c>
      <c r="C659" s="78">
        <v>15000</v>
      </c>
    </row>
    <row r="660" spans="2:3" x14ac:dyDescent="0.25">
      <c r="B660" s="77" t="s">
        <v>1502</v>
      </c>
      <c r="C660" s="78">
        <v>15000</v>
      </c>
    </row>
    <row r="661" spans="2:3" x14ac:dyDescent="0.25">
      <c r="B661" s="77" t="s">
        <v>1503</v>
      </c>
      <c r="C661" s="78">
        <v>15000</v>
      </c>
    </row>
    <row r="662" spans="2:3" x14ac:dyDescent="0.25">
      <c r="B662" s="77" t="s">
        <v>1504</v>
      </c>
      <c r="C662" s="78">
        <v>15000</v>
      </c>
    </row>
    <row r="663" spans="2:3" x14ac:dyDescent="0.25">
      <c r="B663" s="77" t="s">
        <v>916</v>
      </c>
      <c r="C663" s="78">
        <v>15000</v>
      </c>
    </row>
    <row r="664" spans="2:3" x14ac:dyDescent="0.25">
      <c r="B664" s="77" t="s">
        <v>917</v>
      </c>
      <c r="C664" s="78">
        <v>15000</v>
      </c>
    </row>
    <row r="665" spans="2:3" x14ac:dyDescent="0.25">
      <c r="B665" s="77" t="s">
        <v>1505</v>
      </c>
      <c r="C665" s="78">
        <v>15000</v>
      </c>
    </row>
    <row r="666" spans="2:3" x14ac:dyDescent="0.25">
      <c r="B666" s="77" t="s">
        <v>918</v>
      </c>
      <c r="C666" s="78">
        <v>15000</v>
      </c>
    </row>
    <row r="667" spans="2:3" x14ac:dyDescent="0.25">
      <c r="B667" s="77" t="s">
        <v>1506</v>
      </c>
      <c r="C667" s="78">
        <v>15000</v>
      </c>
    </row>
    <row r="668" spans="2:3" x14ac:dyDescent="0.25">
      <c r="B668" s="77" t="s">
        <v>1507</v>
      </c>
      <c r="C668" s="78">
        <v>15000</v>
      </c>
    </row>
    <row r="669" spans="2:3" x14ac:dyDescent="0.25">
      <c r="B669" s="77" t="s">
        <v>1508</v>
      </c>
      <c r="C669" s="78">
        <v>15000</v>
      </c>
    </row>
    <row r="670" spans="2:3" x14ac:dyDescent="0.25">
      <c r="B670" s="77" t="s">
        <v>1509</v>
      </c>
      <c r="C670" s="78">
        <v>15000</v>
      </c>
    </row>
    <row r="671" spans="2:3" x14ac:dyDescent="0.25">
      <c r="B671" s="77" t="s">
        <v>1510</v>
      </c>
      <c r="C671" s="78">
        <v>15000</v>
      </c>
    </row>
    <row r="672" spans="2:3" x14ac:dyDescent="0.25">
      <c r="B672" s="77" t="s">
        <v>919</v>
      </c>
      <c r="C672" s="78">
        <v>15000</v>
      </c>
    </row>
    <row r="673" spans="2:3" x14ac:dyDescent="0.25">
      <c r="B673" s="77" t="s">
        <v>1511</v>
      </c>
      <c r="C673" s="78">
        <v>15000</v>
      </c>
    </row>
    <row r="674" spans="2:3" x14ac:dyDescent="0.25">
      <c r="B674" s="77" t="s">
        <v>1512</v>
      </c>
      <c r="C674" s="79">
        <v>15000</v>
      </c>
    </row>
    <row r="675" spans="2:3" x14ac:dyDescent="0.25">
      <c r="B675" s="77" t="s">
        <v>1513</v>
      </c>
      <c r="C675" s="78">
        <v>15000</v>
      </c>
    </row>
    <row r="676" spans="2:3" x14ac:dyDescent="0.25">
      <c r="B676" s="77" t="s">
        <v>1514</v>
      </c>
      <c r="C676" s="78">
        <v>15000</v>
      </c>
    </row>
    <row r="677" spans="2:3" x14ac:dyDescent="0.25">
      <c r="B677" s="77" t="s">
        <v>1515</v>
      </c>
      <c r="C677" s="78">
        <v>14990</v>
      </c>
    </row>
    <row r="678" spans="2:3" x14ac:dyDescent="0.25">
      <c r="B678" s="77" t="s">
        <v>1516</v>
      </c>
      <c r="C678" s="78">
        <v>14839</v>
      </c>
    </row>
    <row r="679" spans="2:3" x14ac:dyDescent="0.25">
      <c r="B679" s="77" t="s">
        <v>920</v>
      </c>
      <c r="C679" s="78">
        <v>14520</v>
      </c>
    </row>
    <row r="680" spans="2:3" x14ac:dyDescent="0.25">
      <c r="B680" s="77" t="s">
        <v>1517</v>
      </c>
      <c r="C680" s="78">
        <v>14493</v>
      </c>
    </row>
    <row r="681" spans="2:3" x14ac:dyDescent="0.25">
      <c r="B681" s="77" t="s">
        <v>921</v>
      </c>
      <c r="C681" s="78">
        <v>14434.362999999999</v>
      </c>
    </row>
    <row r="682" spans="2:3" x14ac:dyDescent="0.25">
      <c r="B682" s="77" t="s">
        <v>1518</v>
      </c>
      <c r="C682" s="78">
        <v>14400</v>
      </c>
    </row>
    <row r="683" spans="2:3" x14ac:dyDescent="0.25">
      <c r="B683" s="77" t="s">
        <v>922</v>
      </c>
      <c r="C683" s="78">
        <v>14368.34</v>
      </c>
    </row>
    <row r="684" spans="2:3" x14ac:dyDescent="0.25">
      <c r="B684" s="77" t="s">
        <v>923</v>
      </c>
      <c r="C684" s="78">
        <v>14284.576600000002</v>
      </c>
    </row>
    <row r="685" spans="2:3" x14ac:dyDescent="0.25">
      <c r="B685" s="77" t="s">
        <v>924</v>
      </c>
      <c r="C685" s="78">
        <v>14280</v>
      </c>
    </row>
    <row r="686" spans="2:3" x14ac:dyDescent="0.25">
      <c r="B686" s="77" t="s">
        <v>925</v>
      </c>
      <c r="C686" s="78">
        <v>14000</v>
      </c>
    </row>
    <row r="687" spans="2:3" x14ac:dyDescent="0.25">
      <c r="B687" s="77" t="s">
        <v>926</v>
      </c>
      <c r="C687" s="78">
        <v>14000</v>
      </c>
    </row>
    <row r="688" spans="2:3" x14ac:dyDescent="0.25">
      <c r="B688" s="77" t="s">
        <v>1519</v>
      </c>
      <c r="C688" s="78">
        <v>13868.120999999999</v>
      </c>
    </row>
    <row r="689" spans="2:3" x14ac:dyDescent="0.25">
      <c r="B689" s="77" t="s">
        <v>1520</v>
      </c>
      <c r="C689" s="78">
        <v>13823</v>
      </c>
    </row>
    <row r="690" spans="2:3" x14ac:dyDescent="0.25">
      <c r="B690" s="77" t="s">
        <v>1521</v>
      </c>
      <c r="C690" s="78">
        <v>13600</v>
      </c>
    </row>
    <row r="691" spans="2:3" x14ac:dyDescent="0.25">
      <c r="B691" s="77" t="s">
        <v>1522</v>
      </c>
      <c r="C691" s="79">
        <v>13577</v>
      </c>
    </row>
    <row r="692" spans="2:3" x14ac:dyDescent="0.25">
      <c r="B692" s="77" t="s">
        <v>1523</v>
      </c>
      <c r="C692" s="78">
        <v>13463.727200000001</v>
      </c>
    </row>
    <row r="693" spans="2:3" x14ac:dyDescent="0.25">
      <c r="B693" s="77" t="s">
        <v>927</v>
      </c>
      <c r="C693" s="78">
        <v>13200</v>
      </c>
    </row>
    <row r="694" spans="2:3" x14ac:dyDescent="0.25">
      <c r="B694" s="77" t="s">
        <v>1524</v>
      </c>
      <c r="C694" s="78">
        <v>12948.737999999999</v>
      </c>
    </row>
    <row r="695" spans="2:3" x14ac:dyDescent="0.25">
      <c r="B695" s="77" t="s">
        <v>928</v>
      </c>
      <c r="C695" s="78">
        <v>12700</v>
      </c>
    </row>
    <row r="696" spans="2:3" x14ac:dyDescent="0.25">
      <c r="B696" s="77" t="s">
        <v>1525</v>
      </c>
      <c r="C696" s="78">
        <v>12400</v>
      </c>
    </row>
    <row r="697" spans="2:3" x14ac:dyDescent="0.25">
      <c r="B697" s="77" t="s">
        <v>1526</v>
      </c>
      <c r="C697" s="78">
        <v>12264.114</v>
      </c>
    </row>
    <row r="698" spans="2:3" x14ac:dyDescent="0.25">
      <c r="B698" s="77" t="s">
        <v>1527</v>
      </c>
      <c r="C698" s="78">
        <v>12258.779199999999</v>
      </c>
    </row>
    <row r="699" spans="2:3" x14ac:dyDescent="0.25">
      <c r="B699" s="77" t="s">
        <v>929</v>
      </c>
      <c r="C699" s="78">
        <v>12125.224</v>
      </c>
    </row>
    <row r="700" spans="2:3" x14ac:dyDescent="0.25">
      <c r="B700" s="77" t="s">
        <v>930</v>
      </c>
      <c r="C700" s="78">
        <v>12105</v>
      </c>
    </row>
    <row r="701" spans="2:3" x14ac:dyDescent="0.25">
      <c r="B701" s="77" t="s">
        <v>1528</v>
      </c>
      <c r="C701" s="78">
        <v>11900</v>
      </c>
    </row>
    <row r="702" spans="2:3" x14ac:dyDescent="0.25">
      <c r="B702" s="77" t="s">
        <v>931</v>
      </c>
      <c r="C702" s="78">
        <v>11830</v>
      </c>
    </row>
    <row r="703" spans="2:3" x14ac:dyDescent="0.25">
      <c r="B703" s="77" t="s">
        <v>1529</v>
      </c>
      <c r="C703" s="78">
        <v>11794.063600000001</v>
      </c>
    </row>
    <row r="704" spans="2:3" x14ac:dyDescent="0.25">
      <c r="B704" s="77" t="s">
        <v>1530</v>
      </c>
      <c r="C704" s="78">
        <v>11650.275</v>
      </c>
    </row>
    <row r="705" spans="2:3" x14ac:dyDescent="0.25">
      <c r="B705" s="77" t="s">
        <v>932</v>
      </c>
      <c r="C705" s="78">
        <v>11619.838</v>
      </c>
    </row>
    <row r="706" spans="2:3" x14ac:dyDescent="0.25">
      <c r="B706" s="77" t="s">
        <v>933</v>
      </c>
      <c r="C706" s="78">
        <v>11600</v>
      </c>
    </row>
    <row r="707" spans="2:3" x14ac:dyDescent="0.25">
      <c r="B707" s="77" t="s">
        <v>1531</v>
      </c>
      <c r="C707" s="78">
        <v>11512.877</v>
      </c>
    </row>
    <row r="708" spans="2:3" x14ac:dyDescent="0.25">
      <c r="B708" s="77" t="s">
        <v>1532</v>
      </c>
      <c r="C708" s="78">
        <v>11281.883199999998</v>
      </c>
    </row>
    <row r="709" spans="2:3" x14ac:dyDescent="0.25">
      <c r="B709" s="77" t="s">
        <v>1533</v>
      </c>
      <c r="C709" s="79">
        <v>11000</v>
      </c>
    </row>
    <row r="710" spans="2:3" x14ac:dyDescent="0.25">
      <c r="B710" s="77" t="s">
        <v>1534</v>
      </c>
      <c r="C710" s="78">
        <v>11000</v>
      </c>
    </row>
    <row r="711" spans="2:3" x14ac:dyDescent="0.25">
      <c r="B711" s="77" t="s">
        <v>934</v>
      </c>
      <c r="C711" s="80">
        <v>10880</v>
      </c>
    </row>
    <row r="712" spans="2:3" x14ac:dyDescent="0.25">
      <c r="B712" s="77" t="s">
        <v>935</v>
      </c>
      <c r="C712" s="80">
        <v>10816.033130609299</v>
      </c>
    </row>
    <row r="713" spans="2:3" x14ac:dyDescent="0.25">
      <c r="B713" s="77" t="s">
        <v>1535</v>
      </c>
      <c r="C713" s="78">
        <v>10500</v>
      </c>
    </row>
    <row r="714" spans="2:3" x14ac:dyDescent="0.25">
      <c r="B714" s="77" t="s">
        <v>1536</v>
      </c>
      <c r="C714" s="78">
        <v>10500</v>
      </c>
    </row>
    <row r="715" spans="2:3" x14ac:dyDescent="0.25">
      <c r="B715" s="77" t="s">
        <v>1537</v>
      </c>
      <c r="C715" s="78">
        <v>10463</v>
      </c>
    </row>
    <row r="716" spans="2:3" x14ac:dyDescent="0.25">
      <c r="B716" s="77" t="s">
        <v>936</v>
      </c>
      <c r="C716" s="78">
        <v>10250.5</v>
      </c>
    </row>
    <row r="717" spans="2:3" x14ac:dyDescent="0.25">
      <c r="B717" s="77" t="s">
        <v>1538</v>
      </c>
      <c r="C717" s="78">
        <v>10151.276</v>
      </c>
    </row>
    <row r="718" spans="2:3" x14ac:dyDescent="0.25">
      <c r="B718" s="77" t="s">
        <v>1539</v>
      </c>
      <c r="C718" s="79">
        <v>10000</v>
      </c>
    </row>
    <row r="719" spans="2:3" x14ac:dyDescent="0.25">
      <c r="B719" s="77" t="s">
        <v>1540</v>
      </c>
      <c r="C719" s="78">
        <v>10000</v>
      </c>
    </row>
    <row r="720" spans="2:3" x14ac:dyDescent="0.25">
      <c r="B720" s="77" t="s">
        <v>1541</v>
      </c>
      <c r="C720" s="78">
        <v>10000</v>
      </c>
    </row>
    <row r="721" spans="2:3" x14ac:dyDescent="0.25">
      <c r="B721" s="77" t="s">
        <v>1542</v>
      </c>
      <c r="C721" s="78">
        <v>10000</v>
      </c>
    </row>
    <row r="722" spans="2:3" x14ac:dyDescent="0.25">
      <c r="B722" s="77" t="s">
        <v>1543</v>
      </c>
      <c r="C722" s="78">
        <v>10000</v>
      </c>
    </row>
    <row r="723" spans="2:3" x14ac:dyDescent="0.25">
      <c r="B723" s="77" t="s">
        <v>937</v>
      </c>
      <c r="C723" s="80">
        <v>10000</v>
      </c>
    </row>
    <row r="724" spans="2:3" x14ac:dyDescent="0.25">
      <c r="B724" s="77" t="s">
        <v>1544</v>
      </c>
      <c r="C724" s="78">
        <v>10000</v>
      </c>
    </row>
    <row r="725" spans="2:3" x14ac:dyDescent="0.25">
      <c r="B725" s="77" t="s">
        <v>938</v>
      </c>
      <c r="C725" s="78">
        <v>10000</v>
      </c>
    </row>
    <row r="726" spans="2:3" x14ac:dyDescent="0.25">
      <c r="B726" s="77" t="s">
        <v>939</v>
      </c>
      <c r="C726" s="78">
        <v>10000</v>
      </c>
    </row>
    <row r="727" spans="2:3" x14ac:dyDescent="0.25">
      <c r="B727" s="77" t="s">
        <v>940</v>
      </c>
      <c r="C727" s="78">
        <v>10000</v>
      </c>
    </row>
    <row r="728" spans="2:3" x14ac:dyDescent="0.25">
      <c r="B728" s="77" t="s">
        <v>941</v>
      </c>
      <c r="C728" s="81">
        <v>10000</v>
      </c>
    </row>
    <row r="729" spans="2:3" x14ac:dyDescent="0.25">
      <c r="B729" s="77" t="s">
        <v>1137</v>
      </c>
      <c r="C729" s="78">
        <v>10000</v>
      </c>
    </row>
    <row r="730" spans="2:3" x14ac:dyDescent="0.25">
      <c r="B730" s="77" t="s">
        <v>1545</v>
      </c>
      <c r="C730" s="78">
        <v>10000</v>
      </c>
    </row>
    <row r="731" spans="2:3" x14ac:dyDescent="0.25">
      <c r="B731" s="77" t="s">
        <v>1546</v>
      </c>
      <c r="C731" s="78">
        <v>10000</v>
      </c>
    </row>
    <row r="732" spans="2:3" x14ac:dyDescent="0.25">
      <c r="B732" s="77" t="s">
        <v>942</v>
      </c>
      <c r="C732" s="78">
        <v>10000</v>
      </c>
    </row>
    <row r="733" spans="2:3" x14ac:dyDescent="0.25">
      <c r="B733" s="77" t="s">
        <v>1547</v>
      </c>
      <c r="C733" s="78">
        <v>10000</v>
      </c>
    </row>
    <row r="734" spans="2:3" x14ac:dyDescent="0.25">
      <c r="B734" s="77" t="s">
        <v>1548</v>
      </c>
      <c r="C734" s="78">
        <v>10000</v>
      </c>
    </row>
    <row r="735" spans="2:3" x14ac:dyDescent="0.25">
      <c r="B735" s="77" t="s">
        <v>943</v>
      </c>
      <c r="C735" s="78">
        <v>10000</v>
      </c>
    </row>
    <row r="736" spans="2:3" x14ac:dyDescent="0.25">
      <c r="B736" s="77" t="s">
        <v>1549</v>
      </c>
      <c r="C736" s="78">
        <v>10000</v>
      </c>
    </row>
    <row r="737" spans="2:3" x14ac:dyDescent="0.25">
      <c r="B737" s="77" t="s">
        <v>944</v>
      </c>
      <c r="C737" s="78">
        <v>10000</v>
      </c>
    </row>
    <row r="738" spans="2:3" x14ac:dyDescent="0.25">
      <c r="B738" s="77" t="s">
        <v>1550</v>
      </c>
      <c r="C738" s="78">
        <v>10000</v>
      </c>
    </row>
    <row r="739" spans="2:3" x14ac:dyDescent="0.25">
      <c r="B739" s="77" t="s">
        <v>1551</v>
      </c>
      <c r="C739" s="78">
        <v>10000</v>
      </c>
    </row>
    <row r="740" spans="2:3" x14ac:dyDescent="0.25">
      <c r="B740" s="77" t="s">
        <v>1552</v>
      </c>
      <c r="C740" s="78">
        <v>10000</v>
      </c>
    </row>
    <row r="741" spans="2:3" x14ac:dyDescent="0.25">
      <c r="B741" s="77" t="s">
        <v>1553</v>
      </c>
      <c r="C741" s="78">
        <v>10000</v>
      </c>
    </row>
    <row r="742" spans="2:3" x14ac:dyDescent="0.25">
      <c r="B742" s="77" t="s">
        <v>1554</v>
      </c>
      <c r="C742" s="78">
        <v>10000</v>
      </c>
    </row>
    <row r="743" spans="2:3" x14ac:dyDescent="0.25">
      <c r="B743" s="77" t="s">
        <v>945</v>
      </c>
      <c r="C743" s="78">
        <v>10000</v>
      </c>
    </row>
    <row r="744" spans="2:3" x14ac:dyDescent="0.25">
      <c r="B744" s="77" t="s">
        <v>1555</v>
      </c>
      <c r="C744" s="78">
        <v>10000</v>
      </c>
    </row>
    <row r="745" spans="2:3" x14ac:dyDescent="0.25">
      <c r="B745" s="77" t="s">
        <v>946</v>
      </c>
      <c r="C745" s="78">
        <v>10000</v>
      </c>
    </row>
    <row r="746" spans="2:3" x14ac:dyDescent="0.25">
      <c r="B746" s="77" t="s">
        <v>1556</v>
      </c>
      <c r="C746" s="78">
        <v>10000</v>
      </c>
    </row>
    <row r="747" spans="2:3" x14ac:dyDescent="0.25">
      <c r="B747" s="77" t="s">
        <v>1557</v>
      </c>
      <c r="C747" s="78">
        <v>10000</v>
      </c>
    </row>
    <row r="748" spans="2:3" x14ac:dyDescent="0.25">
      <c r="B748" s="77" t="s">
        <v>1558</v>
      </c>
      <c r="C748" s="78">
        <v>10000</v>
      </c>
    </row>
    <row r="749" spans="2:3" x14ac:dyDescent="0.25">
      <c r="B749" s="77" t="s">
        <v>947</v>
      </c>
      <c r="C749" s="78">
        <v>10000</v>
      </c>
    </row>
    <row r="750" spans="2:3" x14ac:dyDescent="0.25">
      <c r="B750" s="77" t="s">
        <v>948</v>
      </c>
      <c r="C750" s="78">
        <v>10000</v>
      </c>
    </row>
    <row r="751" spans="2:3" x14ac:dyDescent="0.25">
      <c r="B751" s="77" t="s">
        <v>1559</v>
      </c>
      <c r="C751" s="78">
        <v>10000</v>
      </c>
    </row>
    <row r="752" spans="2:3" x14ac:dyDescent="0.25">
      <c r="B752" s="77" t="s">
        <v>949</v>
      </c>
      <c r="C752" s="78">
        <v>10000</v>
      </c>
    </row>
    <row r="753" spans="2:3" x14ac:dyDescent="0.25">
      <c r="B753" s="77" t="s">
        <v>1560</v>
      </c>
      <c r="C753" s="78">
        <v>10000</v>
      </c>
    </row>
    <row r="754" spans="2:3" x14ac:dyDescent="0.25">
      <c r="B754" s="77" t="s">
        <v>1561</v>
      </c>
      <c r="C754" s="78">
        <v>10000</v>
      </c>
    </row>
    <row r="755" spans="2:3" x14ac:dyDescent="0.25">
      <c r="B755" s="77" t="s">
        <v>1562</v>
      </c>
      <c r="C755" s="78">
        <v>10000</v>
      </c>
    </row>
    <row r="756" spans="2:3" x14ac:dyDescent="0.25">
      <c r="B756" s="77" t="s">
        <v>1563</v>
      </c>
      <c r="C756" s="78">
        <v>9893.1219999999994</v>
      </c>
    </row>
    <row r="757" spans="2:3" x14ac:dyDescent="0.25">
      <c r="B757" s="77" t="s">
        <v>950</v>
      </c>
      <c r="C757" s="78">
        <v>9851</v>
      </c>
    </row>
    <row r="758" spans="2:3" x14ac:dyDescent="0.25">
      <c r="B758" s="77" t="s">
        <v>951</v>
      </c>
      <c r="C758" s="78">
        <v>9833.6630000000005</v>
      </c>
    </row>
    <row r="759" spans="2:3" x14ac:dyDescent="0.25">
      <c r="B759" s="77" t="s">
        <v>1564</v>
      </c>
      <c r="C759" s="78">
        <v>9814</v>
      </c>
    </row>
    <row r="760" spans="2:3" x14ac:dyDescent="0.25">
      <c r="B760" s="77" t="s">
        <v>1565</v>
      </c>
      <c r="C760" s="78">
        <v>9600</v>
      </c>
    </row>
    <row r="761" spans="2:3" x14ac:dyDescent="0.25">
      <c r="B761" s="77" t="s">
        <v>1566</v>
      </c>
      <c r="C761" s="78">
        <v>9600</v>
      </c>
    </row>
    <row r="762" spans="2:3" x14ac:dyDescent="0.25">
      <c r="B762" s="77" t="s">
        <v>1567</v>
      </c>
      <c r="C762" s="78">
        <v>9248.1779999999999</v>
      </c>
    </row>
    <row r="763" spans="2:3" x14ac:dyDescent="0.25">
      <c r="B763" s="77" t="s">
        <v>952</v>
      </c>
      <c r="C763" s="78">
        <v>9229.4410000000007</v>
      </c>
    </row>
    <row r="764" spans="2:3" x14ac:dyDescent="0.25">
      <c r="B764" s="77" t="s">
        <v>1568</v>
      </c>
      <c r="C764" s="78">
        <v>9228.48</v>
      </c>
    </row>
    <row r="765" spans="2:3" x14ac:dyDescent="0.25">
      <c r="B765" s="77" t="s">
        <v>1569</v>
      </c>
      <c r="C765" s="78">
        <v>9100</v>
      </c>
    </row>
    <row r="766" spans="2:3" x14ac:dyDescent="0.25">
      <c r="B766" s="77" t="s">
        <v>1570</v>
      </c>
      <c r="C766" s="78">
        <v>9008.0815999999995</v>
      </c>
    </row>
    <row r="767" spans="2:3" x14ac:dyDescent="0.25">
      <c r="B767" s="77" t="s">
        <v>953</v>
      </c>
      <c r="C767" s="78">
        <v>9000</v>
      </c>
    </row>
    <row r="768" spans="2:3" x14ac:dyDescent="0.25">
      <c r="B768" s="77" t="s">
        <v>1492</v>
      </c>
      <c r="C768" s="78">
        <v>8500</v>
      </c>
    </row>
    <row r="769" spans="2:3" x14ac:dyDescent="0.25">
      <c r="B769" s="77" t="s">
        <v>1571</v>
      </c>
      <c r="C769" s="78">
        <v>8459.9390000000003</v>
      </c>
    </row>
    <row r="770" spans="2:3" x14ac:dyDescent="0.25">
      <c r="B770" s="77" t="s">
        <v>954</v>
      </c>
      <c r="C770" s="78">
        <v>8164</v>
      </c>
    </row>
    <row r="771" spans="2:3" x14ac:dyDescent="0.25">
      <c r="B771" s="77" t="s">
        <v>1572</v>
      </c>
      <c r="C771" s="78">
        <v>8124.0140000000001</v>
      </c>
    </row>
    <row r="772" spans="2:3" x14ac:dyDescent="0.25">
      <c r="B772" s="77" t="s">
        <v>1573</v>
      </c>
      <c r="C772" s="78">
        <v>8011</v>
      </c>
    </row>
    <row r="773" spans="2:3" x14ac:dyDescent="0.25">
      <c r="B773" s="77" t="s">
        <v>1574</v>
      </c>
      <c r="C773" s="78">
        <v>8000</v>
      </c>
    </row>
    <row r="774" spans="2:3" x14ac:dyDescent="0.25">
      <c r="B774" s="77" t="s">
        <v>955</v>
      </c>
      <c r="C774" s="78">
        <v>8000</v>
      </c>
    </row>
    <row r="775" spans="2:3" x14ac:dyDescent="0.25">
      <c r="B775" s="77" t="s">
        <v>1575</v>
      </c>
      <c r="C775" s="78">
        <v>8000</v>
      </c>
    </row>
    <row r="776" spans="2:3" x14ac:dyDescent="0.25">
      <c r="B776" s="77" t="s">
        <v>1576</v>
      </c>
      <c r="C776" s="78">
        <v>8000</v>
      </c>
    </row>
    <row r="777" spans="2:3" x14ac:dyDescent="0.25">
      <c r="B777" s="77" t="s">
        <v>956</v>
      </c>
      <c r="C777" s="78">
        <v>8000</v>
      </c>
    </row>
    <row r="778" spans="2:3" x14ac:dyDescent="0.25">
      <c r="B778" s="77" t="s">
        <v>1577</v>
      </c>
      <c r="C778" s="78">
        <v>8000</v>
      </c>
    </row>
    <row r="779" spans="2:3" x14ac:dyDescent="0.25">
      <c r="B779" s="77" t="s">
        <v>1578</v>
      </c>
      <c r="C779" s="78">
        <v>7917.5330000000004</v>
      </c>
    </row>
    <row r="780" spans="2:3" x14ac:dyDescent="0.25">
      <c r="B780" s="77" t="s">
        <v>957</v>
      </c>
      <c r="C780" s="78">
        <v>7900</v>
      </c>
    </row>
    <row r="781" spans="2:3" x14ac:dyDescent="0.25">
      <c r="B781" s="77" t="s">
        <v>1579</v>
      </c>
      <c r="C781" s="78">
        <v>7811</v>
      </c>
    </row>
    <row r="782" spans="2:3" x14ac:dyDescent="0.25">
      <c r="B782" s="77" t="s">
        <v>1580</v>
      </c>
      <c r="C782" s="78">
        <v>7800</v>
      </c>
    </row>
    <row r="783" spans="2:3" x14ac:dyDescent="0.25">
      <c r="B783" s="77" t="s">
        <v>1581</v>
      </c>
      <c r="C783" s="78">
        <v>7650</v>
      </c>
    </row>
    <row r="784" spans="2:3" x14ac:dyDescent="0.25">
      <c r="B784" s="77" t="s">
        <v>1582</v>
      </c>
      <c r="C784" s="78">
        <v>7500</v>
      </c>
    </row>
    <row r="785" spans="2:3" x14ac:dyDescent="0.25">
      <c r="B785" s="77" t="s">
        <v>958</v>
      </c>
      <c r="C785" s="78">
        <v>7226</v>
      </c>
    </row>
    <row r="786" spans="2:3" x14ac:dyDescent="0.25">
      <c r="B786" s="77" t="s">
        <v>959</v>
      </c>
      <c r="C786" s="79">
        <v>7168</v>
      </c>
    </row>
    <row r="787" spans="2:3" ht="30" x14ac:dyDescent="0.25">
      <c r="B787" s="91" t="s">
        <v>960</v>
      </c>
      <c r="C787" s="78">
        <v>7000</v>
      </c>
    </row>
    <row r="788" spans="2:3" x14ac:dyDescent="0.25">
      <c r="B788" s="77" t="s">
        <v>961</v>
      </c>
      <c r="C788" s="78">
        <v>7000</v>
      </c>
    </row>
    <row r="789" spans="2:3" x14ac:dyDescent="0.25">
      <c r="B789" s="77" t="s">
        <v>1583</v>
      </c>
      <c r="C789" s="78">
        <v>6992</v>
      </c>
    </row>
    <row r="790" spans="2:3" x14ac:dyDescent="0.25">
      <c r="B790" s="77" t="s">
        <v>962</v>
      </c>
      <c r="C790" s="78">
        <v>6962.8860000000004</v>
      </c>
    </row>
    <row r="791" spans="2:3" x14ac:dyDescent="0.25">
      <c r="B791" s="77" t="s">
        <v>1584</v>
      </c>
      <c r="C791" s="78">
        <v>6909.4880000000003</v>
      </c>
    </row>
    <row r="792" spans="2:3" x14ac:dyDescent="0.25">
      <c r="B792" s="77" t="s">
        <v>1585</v>
      </c>
      <c r="C792" s="78">
        <v>6636.1840000000002</v>
      </c>
    </row>
    <row r="793" spans="2:3" x14ac:dyDescent="0.25">
      <c r="B793" s="77" t="s">
        <v>1586</v>
      </c>
      <c r="C793" s="78">
        <v>6377</v>
      </c>
    </row>
    <row r="794" spans="2:3" x14ac:dyDescent="0.25">
      <c r="B794" s="77" t="s">
        <v>1587</v>
      </c>
      <c r="C794" s="78">
        <v>6148</v>
      </c>
    </row>
    <row r="795" spans="2:3" x14ac:dyDescent="0.25">
      <c r="B795" s="77" t="s">
        <v>1588</v>
      </c>
      <c r="C795" s="78">
        <v>6002.4530000000004</v>
      </c>
    </row>
    <row r="796" spans="2:3" x14ac:dyDescent="0.25">
      <c r="B796" s="77" t="s">
        <v>1589</v>
      </c>
      <c r="C796" s="78">
        <v>6000</v>
      </c>
    </row>
    <row r="797" spans="2:3" x14ac:dyDescent="0.25">
      <c r="B797" s="77" t="s">
        <v>1590</v>
      </c>
      <c r="C797" s="78">
        <v>6000</v>
      </c>
    </row>
    <row r="798" spans="2:3" x14ac:dyDescent="0.25">
      <c r="B798" s="77" t="s">
        <v>1591</v>
      </c>
      <c r="C798" s="78">
        <v>6000</v>
      </c>
    </row>
    <row r="799" spans="2:3" x14ac:dyDescent="0.25">
      <c r="B799" s="77" t="s">
        <v>963</v>
      </c>
      <c r="C799" s="78">
        <v>6000</v>
      </c>
    </row>
    <row r="800" spans="2:3" x14ac:dyDescent="0.25">
      <c r="B800" s="77" t="s">
        <v>964</v>
      </c>
      <c r="C800" s="78">
        <v>6000</v>
      </c>
    </row>
    <row r="801" spans="2:3" x14ac:dyDescent="0.25">
      <c r="B801" s="77" t="s">
        <v>1592</v>
      </c>
      <c r="C801" s="78">
        <v>5960.3776000000007</v>
      </c>
    </row>
    <row r="802" spans="2:3" x14ac:dyDescent="0.25">
      <c r="B802" s="77" t="s">
        <v>965</v>
      </c>
      <c r="C802" s="78">
        <v>5644.9</v>
      </c>
    </row>
    <row r="803" spans="2:3" x14ac:dyDescent="0.25">
      <c r="B803" s="77" t="s">
        <v>1593</v>
      </c>
      <c r="C803" s="78">
        <v>5448.5410000000002</v>
      </c>
    </row>
    <row r="804" spans="2:3" x14ac:dyDescent="0.25">
      <c r="B804" s="77" t="s">
        <v>966</v>
      </c>
      <c r="C804" s="79">
        <v>5200</v>
      </c>
    </row>
    <row r="805" spans="2:3" x14ac:dyDescent="0.25">
      <c r="B805" s="77" t="s">
        <v>1594</v>
      </c>
      <c r="C805" s="78">
        <v>5000</v>
      </c>
    </row>
    <row r="806" spans="2:3" x14ac:dyDescent="0.25">
      <c r="B806" s="77" t="s">
        <v>1595</v>
      </c>
      <c r="C806" s="78">
        <v>5000</v>
      </c>
    </row>
    <row r="807" spans="2:3" x14ac:dyDescent="0.25">
      <c r="B807" s="77" t="s">
        <v>1596</v>
      </c>
      <c r="C807" s="78">
        <v>5000</v>
      </c>
    </row>
    <row r="808" spans="2:3" x14ac:dyDescent="0.25">
      <c r="B808" s="77" t="s">
        <v>1597</v>
      </c>
      <c r="C808" s="78">
        <v>5000</v>
      </c>
    </row>
    <row r="809" spans="2:3" x14ac:dyDescent="0.25">
      <c r="B809" s="77" t="s">
        <v>1598</v>
      </c>
      <c r="C809" s="79">
        <v>5000</v>
      </c>
    </row>
    <row r="810" spans="2:3" x14ac:dyDescent="0.25">
      <c r="B810" s="77" t="s">
        <v>1599</v>
      </c>
      <c r="C810" s="78">
        <v>5000</v>
      </c>
    </row>
    <row r="811" spans="2:3" x14ac:dyDescent="0.25">
      <c r="B811" s="77" t="s">
        <v>1600</v>
      </c>
      <c r="C811" s="78">
        <v>5000</v>
      </c>
    </row>
    <row r="812" spans="2:3" x14ac:dyDescent="0.25">
      <c r="B812" s="77" t="s">
        <v>1601</v>
      </c>
      <c r="C812" s="78">
        <v>5000</v>
      </c>
    </row>
    <row r="813" spans="2:3" x14ac:dyDescent="0.25">
      <c r="B813" s="77" t="s">
        <v>1602</v>
      </c>
      <c r="C813" s="78">
        <v>5000</v>
      </c>
    </row>
    <row r="814" spans="2:3" x14ac:dyDescent="0.25">
      <c r="B814" s="77" t="s">
        <v>1603</v>
      </c>
      <c r="C814" s="78">
        <v>5000</v>
      </c>
    </row>
    <row r="815" spans="2:3" x14ac:dyDescent="0.25">
      <c r="B815" s="77" t="s">
        <v>1604</v>
      </c>
      <c r="C815" s="78">
        <v>5000</v>
      </c>
    </row>
    <row r="816" spans="2:3" x14ac:dyDescent="0.25">
      <c r="B816" s="77" t="s">
        <v>1605</v>
      </c>
      <c r="C816" s="78">
        <v>5000</v>
      </c>
    </row>
    <row r="817" spans="2:3" x14ac:dyDescent="0.25">
      <c r="B817" s="77" t="s">
        <v>1606</v>
      </c>
      <c r="C817" s="78">
        <v>5000</v>
      </c>
    </row>
    <row r="818" spans="2:3" x14ac:dyDescent="0.25">
      <c r="B818" s="77" t="s">
        <v>967</v>
      </c>
      <c r="C818" s="78">
        <v>5000</v>
      </c>
    </row>
    <row r="819" spans="2:3" x14ac:dyDescent="0.25">
      <c r="B819" s="77" t="s">
        <v>968</v>
      </c>
      <c r="C819" s="78">
        <v>5000</v>
      </c>
    </row>
    <row r="820" spans="2:3" x14ac:dyDescent="0.25">
      <c r="B820" s="77" t="s">
        <v>969</v>
      </c>
      <c r="C820" s="78">
        <v>5000</v>
      </c>
    </row>
    <row r="821" spans="2:3" x14ac:dyDescent="0.25">
      <c r="B821" s="77" t="s">
        <v>970</v>
      </c>
      <c r="C821" s="78">
        <v>5000</v>
      </c>
    </row>
    <row r="822" spans="2:3" x14ac:dyDescent="0.25">
      <c r="B822" s="77" t="s">
        <v>1607</v>
      </c>
      <c r="C822" s="78">
        <v>5000</v>
      </c>
    </row>
    <row r="823" spans="2:3" x14ac:dyDescent="0.25">
      <c r="B823" s="77" t="s">
        <v>1608</v>
      </c>
      <c r="C823" s="78">
        <v>4975</v>
      </c>
    </row>
    <row r="824" spans="2:3" x14ac:dyDescent="0.25">
      <c r="B824" s="77" t="s">
        <v>971</v>
      </c>
      <c r="C824" s="78">
        <v>4800</v>
      </c>
    </row>
    <row r="825" spans="2:3" x14ac:dyDescent="0.25">
      <c r="B825" s="77" t="s">
        <v>972</v>
      </c>
      <c r="C825" s="78">
        <v>4761.6000000000004</v>
      </c>
    </row>
    <row r="826" spans="2:3" x14ac:dyDescent="0.25">
      <c r="B826" s="77" t="s">
        <v>1609</v>
      </c>
      <c r="C826" s="78">
        <v>4740.96</v>
      </c>
    </row>
    <row r="827" spans="2:3" x14ac:dyDescent="0.25">
      <c r="B827" s="77" t="s">
        <v>1610</v>
      </c>
      <c r="C827" s="82">
        <v>4720</v>
      </c>
    </row>
    <row r="828" spans="2:3" x14ac:dyDescent="0.25">
      <c r="B828" s="77" t="s">
        <v>1611</v>
      </c>
      <c r="C828" s="78">
        <v>4521.6450000000004</v>
      </c>
    </row>
    <row r="829" spans="2:3" x14ac:dyDescent="0.25">
      <c r="B829" s="77" t="s">
        <v>973</v>
      </c>
      <c r="C829" s="78">
        <v>4500</v>
      </c>
    </row>
    <row r="830" spans="2:3" x14ac:dyDescent="0.25">
      <c r="B830" s="77" t="s">
        <v>1612</v>
      </c>
      <c r="C830" s="78">
        <v>4306</v>
      </c>
    </row>
    <row r="831" spans="2:3" x14ac:dyDescent="0.25">
      <c r="B831" s="77" t="s">
        <v>1613</v>
      </c>
      <c r="C831" s="78">
        <v>4287.8</v>
      </c>
    </row>
    <row r="832" spans="2:3" x14ac:dyDescent="0.25">
      <c r="B832" s="77" t="s">
        <v>974</v>
      </c>
      <c r="C832" s="78">
        <v>4282.8969999999999</v>
      </c>
    </row>
    <row r="833" spans="2:3" x14ac:dyDescent="0.25">
      <c r="B833" s="77" t="s">
        <v>975</v>
      </c>
      <c r="C833" s="78">
        <v>4200</v>
      </c>
    </row>
    <row r="834" spans="2:3" x14ac:dyDescent="0.25">
      <c r="B834" s="77" t="s">
        <v>976</v>
      </c>
      <c r="C834" s="78">
        <v>4200</v>
      </c>
    </row>
    <row r="835" spans="2:3" x14ac:dyDescent="0.25">
      <c r="B835" s="77" t="s">
        <v>977</v>
      </c>
      <c r="C835" s="79">
        <v>4000</v>
      </c>
    </row>
    <row r="836" spans="2:3" x14ac:dyDescent="0.25">
      <c r="B836" s="77" t="s">
        <v>978</v>
      </c>
      <c r="C836" s="78">
        <v>4000</v>
      </c>
    </row>
    <row r="837" spans="2:3" x14ac:dyDescent="0.25">
      <c r="B837" s="77" t="s">
        <v>979</v>
      </c>
      <c r="C837" s="78">
        <v>4000</v>
      </c>
    </row>
    <row r="838" spans="2:3" x14ac:dyDescent="0.25">
      <c r="B838" s="77" t="s">
        <v>1614</v>
      </c>
      <c r="C838" s="78">
        <v>4000</v>
      </c>
    </row>
    <row r="839" spans="2:3" x14ac:dyDescent="0.25">
      <c r="B839" s="77" t="s">
        <v>1615</v>
      </c>
      <c r="C839" s="78">
        <v>4000</v>
      </c>
    </row>
    <row r="840" spans="2:3" x14ac:dyDescent="0.25">
      <c r="B840" s="77" t="s">
        <v>1616</v>
      </c>
      <c r="C840" s="78">
        <v>4000</v>
      </c>
    </row>
    <row r="841" spans="2:3" x14ac:dyDescent="0.25">
      <c r="B841" s="77" t="s">
        <v>980</v>
      </c>
      <c r="C841" s="78">
        <v>4000</v>
      </c>
    </row>
    <row r="842" spans="2:3" x14ac:dyDescent="0.25">
      <c r="B842" s="77" t="s">
        <v>981</v>
      </c>
      <c r="C842" s="78">
        <v>4000</v>
      </c>
    </row>
    <row r="843" spans="2:3" x14ac:dyDescent="0.25">
      <c r="B843" s="77" t="s">
        <v>982</v>
      </c>
      <c r="C843" s="78">
        <v>4000</v>
      </c>
    </row>
    <row r="844" spans="2:3" x14ac:dyDescent="0.25">
      <c r="B844" s="77" t="s">
        <v>1617</v>
      </c>
      <c r="C844" s="78">
        <v>3874.43</v>
      </c>
    </row>
    <row r="845" spans="2:3" x14ac:dyDescent="0.25">
      <c r="B845" s="77" t="s">
        <v>1618</v>
      </c>
      <c r="C845" s="78">
        <v>3833</v>
      </c>
    </row>
    <row r="846" spans="2:3" x14ac:dyDescent="0.25">
      <c r="B846" s="77" t="s">
        <v>1619</v>
      </c>
      <c r="C846" s="78">
        <v>3650</v>
      </c>
    </row>
    <row r="847" spans="2:3" x14ac:dyDescent="0.25">
      <c r="B847" s="77" t="s">
        <v>983</v>
      </c>
      <c r="C847" s="78">
        <v>3650</v>
      </c>
    </row>
    <row r="848" spans="2:3" x14ac:dyDescent="0.25">
      <c r="B848" s="77" t="s">
        <v>984</v>
      </c>
      <c r="C848" s="78">
        <v>3541.08</v>
      </c>
    </row>
    <row r="849" spans="2:3" x14ac:dyDescent="0.25">
      <c r="B849" s="77" t="s">
        <v>1620</v>
      </c>
      <c r="C849" s="78">
        <v>3500</v>
      </c>
    </row>
    <row r="850" spans="2:3" x14ac:dyDescent="0.25">
      <c r="B850" s="77" t="s">
        <v>1621</v>
      </c>
      <c r="C850" s="78">
        <v>3500</v>
      </c>
    </row>
    <row r="851" spans="2:3" x14ac:dyDescent="0.25">
      <c r="B851" s="77" t="s">
        <v>985</v>
      </c>
      <c r="C851" s="78">
        <v>3500</v>
      </c>
    </row>
    <row r="852" spans="2:3" x14ac:dyDescent="0.25">
      <c r="B852" s="77" t="s">
        <v>1622</v>
      </c>
      <c r="C852" s="78">
        <v>3500</v>
      </c>
    </row>
    <row r="853" spans="2:3" x14ac:dyDescent="0.25">
      <c r="B853" s="77" t="s">
        <v>986</v>
      </c>
      <c r="C853" s="78">
        <v>3500</v>
      </c>
    </row>
    <row r="854" spans="2:3" x14ac:dyDescent="0.25">
      <c r="B854" s="77" t="s">
        <v>987</v>
      </c>
      <c r="C854" s="78">
        <v>3500</v>
      </c>
    </row>
    <row r="855" spans="2:3" x14ac:dyDescent="0.25">
      <c r="B855" s="77" t="s">
        <v>988</v>
      </c>
      <c r="C855" s="78">
        <v>3500</v>
      </c>
    </row>
    <row r="856" spans="2:3" x14ac:dyDescent="0.25">
      <c r="B856" s="77" t="s">
        <v>1623</v>
      </c>
      <c r="C856" s="78">
        <v>3400</v>
      </c>
    </row>
    <row r="857" spans="2:3" x14ac:dyDescent="0.25">
      <c r="B857" s="77" t="s">
        <v>989</v>
      </c>
      <c r="C857" s="78">
        <v>3299.7</v>
      </c>
    </row>
    <row r="858" spans="2:3" x14ac:dyDescent="0.25">
      <c r="B858" s="77" t="s">
        <v>1624</v>
      </c>
      <c r="C858" s="78">
        <v>3170</v>
      </c>
    </row>
    <row r="859" spans="2:3" x14ac:dyDescent="0.25">
      <c r="B859" s="77" t="s">
        <v>990</v>
      </c>
      <c r="C859" s="78">
        <v>3067.3519999999999</v>
      </c>
    </row>
    <row r="860" spans="2:3" x14ac:dyDescent="0.25">
      <c r="B860" s="77" t="s">
        <v>1625</v>
      </c>
      <c r="C860" s="78">
        <v>3000</v>
      </c>
    </row>
    <row r="861" spans="2:3" x14ac:dyDescent="0.25">
      <c r="B861" s="77" t="s">
        <v>1626</v>
      </c>
      <c r="C861" s="78">
        <v>3000</v>
      </c>
    </row>
    <row r="862" spans="2:3" x14ac:dyDescent="0.25">
      <c r="B862" s="77" t="s">
        <v>1334</v>
      </c>
      <c r="C862" s="78">
        <v>3000</v>
      </c>
    </row>
    <row r="863" spans="2:3" x14ac:dyDescent="0.25">
      <c r="B863" s="77" t="s">
        <v>1627</v>
      </c>
      <c r="C863" s="78">
        <v>3000</v>
      </c>
    </row>
    <row r="864" spans="2:3" x14ac:dyDescent="0.25">
      <c r="B864" s="77" t="s">
        <v>991</v>
      </c>
      <c r="C864" s="78">
        <v>3000</v>
      </c>
    </row>
    <row r="865" spans="2:3" x14ac:dyDescent="0.25">
      <c r="B865" s="77" t="s">
        <v>1628</v>
      </c>
      <c r="C865" s="78">
        <v>3000</v>
      </c>
    </row>
    <row r="866" spans="2:3" x14ac:dyDescent="0.25">
      <c r="B866" s="77" t="s">
        <v>1629</v>
      </c>
      <c r="C866" s="78">
        <v>3000</v>
      </c>
    </row>
    <row r="867" spans="2:3" x14ac:dyDescent="0.25">
      <c r="B867" s="77" t="s">
        <v>992</v>
      </c>
      <c r="C867" s="78">
        <v>3000</v>
      </c>
    </row>
    <row r="868" spans="2:3" x14ac:dyDescent="0.25">
      <c r="B868" s="77" t="s">
        <v>1630</v>
      </c>
      <c r="C868" s="78">
        <v>3000</v>
      </c>
    </row>
    <row r="869" spans="2:3" x14ac:dyDescent="0.25">
      <c r="B869" s="77" t="s">
        <v>1631</v>
      </c>
      <c r="C869" s="78">
        <v>3000</v>
      </c>
    </row>
    <row r="870" spans="2:3" x14ac:dyDescent="0.25">
      <c r="B870" s="77" t="s">
        <v>1632</v>
      </c>
      <c r="C870" s="79">
        <v>3000</v>
      </c>
    </row>
    <row r="871" spans="2:3" x14ac:dyDescent="0.25">
      <c r="B871" s="77" t="s">
        <v>1633</v>
      </c>
      <c r="C871" s="78">
        <v>3000</v>
      </c>
    </row>
    <row r="872" spans="2:3" x14ac:dyDescent="0.25">
      <c r="B872" s="77" t="s">
        <v>993</v>
      </c>
      <c r="C872" s="78">
        <v>2948.4140000000002</v>
      </c>
    </row>
    <row r="873" spans="2:3" x14ac:dyDescent="0.25">
      <c r="B873" s="77" t="s">
        <v>994</v>
      </c>
      <c r="C873" s="78">
        <v>2924.0960637300013</v>
      </c>
    </row>
    <row r="874" spans="2:3" x14ac:dyDescent="0.25">
      <c r="B874" s="77" t="s">
        <v>1634</v>
      </c>
      <c r="C874" s="78">
        <v>2830</v>
      </c>
    </row>
    <row r="875" spans="2:3" x14ac:dyDescent="0.25">
      <c r="B875" s="77" t="s">
        <v>995</v>
      </c>
      <c r="C875" s="79">
        <v>2800</v>
      </c>
    </row>
    <row r="876" spans="2:3" x14ac:dyDescent="0.25">
      <c r="B876" s="77" t="s">
        <v>996</v>
      </c>
      <c r="C876" s="78">
        <v>2700</v>
      </c>
    </row>
    <row r="877" spans="2:3" x14ac:dyDescent="0.25">
      <c r="B877" s="77" t="s">
        <v>997</v>
      </c>
      <c r="C877" s="78">
        <v>2640</v>
      </c>
    </row>
    <row r="878" spans="2:3" x14ac:dyDescent="0.25">
      <c r="B878" s="77" t="s">
        <v>1635</v>
      </c>
      <c r="C878" s="78">
        <v>2601</v>
      </c>
    </row>
    <row r="879" spans="2:3" x14ac:dyDescent="0.25">
      <c r="B879" s="77" t="s">
        <v>1636</v>
      </c>
      <c r="C879" s="78">
        <v>2500</v>
      </c>
    </row>
    <row r="880" spans="2:3" x14ac:dyDescent="0.25">
      <c r="B880" s="77" t="s">
        <v>1637</v>
      </c>
      <c r="C880" s="78">
        <v>2500</v>
      </c>
    </row>
    <row r="881" spans="2:3" x14ac:dyDescent="0.25">
      <c r="B881" s="77" t="s">
        <v>1638</v>
      </c>
      <c r="C881" s="78">
        <v>2500</v>
      </c>
    </row>
    <row r="882" spans="2:3" x14ac:dyDescent="0.25">
      <c r="B882" s="77" t="s">
        <v>1639</v>
      </c>
      <c r="C882" s="78">
        <v>2400</v>
      </c>
    </row>
    <row r="883" spans="2:3" x14ac:dyDescent="0.25">
      <c r="B883" s="77" t="s">
        <v>1640</v>
      </c>
      <c r="C883" s="78">
        <v>2360</v>
      </c>
    </row>
    <row r="884" spans="2:3" x14ac:dyDescent="0.25">
      <c r="B884" s="77" t="s">
        <v>1641</v>
      </c>
      <c r="C884" s="78">
        <v>2125</v>
      </c>
    </row>
    <row r="885" spans="2:3" x14ac:dyDescent="0.25">
      <c r="B885" s="77" t="s">
        <v>1642</v>
      </c>
      <c r="C885" s="78">
        <v>2116</v>
      </c>
    </row>
    <row r="886" spans="2:3" x14ac:dyDescent="0.25">
      <c r="B886" s="77" t="s">
        <v>1643</v>
      </c>
      <c r="C886" s="78">
        <v>2000</v>
      </c>
    </row>
    <row r="887" spans="2:3" x14ac:dyDescent="0.25">
      <c r="B887" s="77" t="s">
        <v>1644</v>
      </c>
      <c r="C887" s="78">
        <v>2000</v>
      </c>
    </row>
    <row r="888" spans="2:3" x14ac:dyDescent="0.25">
      <c r="B888" s="77" t="s">
        <v>1645</v>
      </c>
      <c r="C888" s="78">
        <v>2000</v>
      </c>
    </row>
    <row r="889" spans="2:3" x14ac:dyDescent="0.25">
      <c r="B889" s="77" t="s">
        <v>1646</v>
      </c>
      <c r="C889" s="78">
        <v>2000</v>
      </c>
    </row>
    <row r="890" spans="2:3" x14ac:dyDescent="0.25">
      <c r="B890" s="77" t="s">
        <v>998</v>
      </c>
      <c r="C890" s="78">
        <v>2000</v>
      </c>
    </row>
    <row r="891" spans="2:3" x14ac:dyDescent="0.25">
      <c r="B891" s="77" t="s">
        <v>1647</v>
      </c>
      <c r="C891" s="78">
        <v>2000</v>
      </c>
    </row>
    <row r="892" spans="2:3" x14ac:dyDescent="0.25">
      <c r="B892" s="77" t="s">
        <v>1648</v>
      </c>
      <c r="C892" s="78">
        <v>2000</v>
      </c>
    </row>
    <row r="893" spans="2:3" x14ac:dyDescent="0.25">
      <c r="B893" s="77" t="s">
        <v>999</v>
      </c>
      <c r="C893" s="78">
        <v>2000</v>
      </c>
    </row>
    <row r="894" spans="2:3" x14ac:dyDescent="0.25">
      <c r="B894" s="77" t="s">
        <v>1649</v>
      </c>
      <c r="C894" s="78">
        <v>2000</v>
      </c>
    </row>
    <row r="895" spans="2:3" x14ac:dyDescent="0.25">
      <c r="B895" s="77" t="s">
        <v>1000</v>
      </c>
      <c r="C895" s="78">
        <v>2000</v>
      </c>
    </row>
    <row r="896" spans="2:3" x14ac:dyDescent="0.25">
      <c r="B896" s="77" t="s">
        <v>1650</v>
      </c>
      <c r="C896" s="78">
        <v>2000</v>
      </c>
    </row>
    <row r="897" spans="2:3" x14ac:dyDescent="0.25">
      <c r="B897" s="77" t="s">
        <v>1651</v>
      </c>
      <c r="C897" s="78">
        <v>2000</v>
      </c>
    </row>
    <row r="898" spans="2:3" x14ac:dyDescent="0.25">
      <c r="B898" s="77" t="s">
        <v>1001</v>
      </c>
      <c r="C898" s="78">
        <v>2000</v>
      </c>
    </row>
    <row r="899" spans="2:3" x14ac:dyDescent="0.25">
      <c r="B899" s="77" t="s">
        <v>1652</v>
      </c>
      <c r="C899" s="78">
        <v>2000</v>
      </c>
    </row>
    <row r="900" spans="2:3" x14ac:dyDescent="0.25">
      <c r="B900" s="77" t="s">
        <v>1653</v>
      </c>
      <c r="C900" s="78">
        <v>2000</v>
      </c>
    </row>
    <row r="901" spans="2:3" x14ac:dyDescent="0.25">
      <c r="B901" s="77" t="s">
        <v>1654</v>
      </c>
      <c r="C901" s="80">
        <v>2000</v>
      </c>
    </row>
    <row r="902" spans="2:3" x14ac:dyDescent="0.25">
      <c r="B902" s="77" t="s">
        <v>1002</v>
      </c>
      <c r="C902" s="78">
        <v>2000</v>
      </c>
    </row>
    <row r="903" spans="2:3" x14ac:dyDescent="0.25">
      <c r="B903" s="77" t="s">
        <v>1003</v>
      </c>
      <c r="C903" s="78">
        <v>2000</v>
      </c>
    </row>
    <row r="904" spans="2:3" x14ac:dyDescent="0.25">
      <c r="B904" s="77" t="s">
        <v>1655</v>
      </c>
      <c r="C904" s="78">
        <v>2000</v>
      </c>
    </row>
    <row r="905" spans="2:3" x14ac:dyDescent="0.25">
      <c r="B905" s="77" t="s">
        <v>1656</v>
      </c>
      <c r="C905" s="80">
        <v>1928.0000000009536</v>
      </c>
    </row>
    <row r="906" spans="2:3" x14ac:dyDescent="0.25">
      <c r="B906" s="77" t="s">
        <v>1657</v>
      </c>
      <c r="C906" s="78">
        <v>1803</v>
      </c>
    </row>
    <row r="907" spans="2:3" x14ac:dyDescent="0.25">
      <c r="B907" s="77" t="s">
        <v>1004</v>
      </c>
      <c r="C907" s="78">
        <v>1800</v>
      </c>
    </row>
    <row r="908" spans="2:3" x14ac:dyDescent="0.25">
      <c r="B908" s="77" t="s">
        <v>1005</v>
      </c>
      <c r="C908" s="78">
        <v>1740.03</v>
      </c>
    </row>
    <row r="909" spans="2:3" x14ac:dyDescent="0.25">
      <c r="B909" s="77" t="s">
        <v>1658</v>
      </c>
      <c r="C909" s="78">
        <v>1700</v>
      </c>
    </row>
    <row r="910" spans="2:3" x14ac:dyDescent="0.25">
      <c r="B910" s="77" t="s">
        <v>1659</v>
      </c>
      <c r="C910" s="78">
        <v>1690</v>
      </c>
    </row>
    <row r="911" spans="2:3" x14ac:dyDescent="0.25">
      <c r="B911" s="77" t="s">
        <v>1660</v>
      </c>
      <c r="C911" s="79">
        <v>1610</v>
      </c>
    </row>
    <row r="912" spans="2:3" x14ac:dyDescent="0.25">
      <c r="B912" s="77" t="s">
        <v>1006</v>
      </c>
      <c r="C912" s="78">
        <v>1500</v>
      </c>
    </row>
    <row r="913" spans="2:3" x14ac:dyDescent="0.25">
      <c r="B913" s="77" t="s">
        <v>1007</v>
      </c>
      <c r="C913" s="78">
        <v>1500</v>
      </c>
    </row>
    <row r="914" spans="2:3" x14ac:dyDescent="0.25">
      <c r="B914" s="77" t="s">
        <v>1008</v>
      </c>
      <c r="C914" s="78">
        <v>1500</v>
      </c>
    </row>
    <row r="915" spans="2:3" x14ac:dyDescent="0.25">
      <c r="B915" s="77" t="s">
        <v>1661</v>
      </c>
      <c r="C915" s="78">
        <v>1350</v>
      </c>
    </row>
    <row r="916" spans="2:3" x14ac:dyDescent="0.25">
      <c r="B916" s="77" t="s">
        <v>1009</v>
      </c>
      <c r="C916" s="78">
        <v>1200</v>
      </c>
    </row>
    <row r="917" spans="2:3" x14ac:dyDescent="0.25">
      <c r="B917" s="77" t="s">
        <v>1662</v>
      </c>
      <c r="C917" s="78">
        <v>1200</v>
      </c>
    </row>
    <row r="918" spans="2:3" x14ac:dyDescent="0.25">
      <c r="B918" s="77" t="s">
        <v>1663</v>
      </c>
      <c r="C918" s="78">
        <v>1200</v>
      </c>
    </row>
    <row r="919" spans="2:3" x14ac:dyDescent="0.25">
      <c r="B919" s="77" t="s">
        <v>1664</v>
      </c>
      <c r="C919" s="78">
        <v>1200</v>
      </c>
    </row>
    <row r="920" spans="2:3" x14ac:dyDescent="0.25">
      <c r="B920" s="77" t="s">
        <v>1010</v>
      </c>
      <c r="C920" s="78">
        <v>1200</v>
      </c>
    </row>
    <row r="921" spans="2:3" x14ac:dyDescent="0.25">
      <c r="B921" s="77" t="s">
        <v>1011</v>
      </c>
      <c r="C921" s="78">
        <v>1200</v>
      </c>
    </row>
    <row r="922" spans="2:3" x14ac:dyDescent="0.25">
      <c r="B922" s="77" t="s">
        <v>1665</v>
      </c>
      <c r="C922" s="79">
        <v>1056.201</v>
      </c>
    </row>
    <row r="923" spans="2:3" x14ac:dyDescent="0.25">
      <c r="B923" s="77" t="s">
        <v>1012</v>
      </c>
      <c r="C923" s="78">
        <v>1000</v>
      </c>
    </row>
    <row r="924" spans="2:3" x14ac:dyDescent="0.25">
      <c r="B924" s="77" t="s">
        <v>1666</v>
      </c>
      <c r="C924" s="78">
        <v>1000</v>
      </c>
    </row>
    <row r="925" spans="2:3" x14ac:dyDescent="0.25">
      <c r="B925" s="77" t="s">
        <v>1667</v>
      </c>
      <c r="C925" s="78">
        <v>1000</v>
      </c>
    </row>
    <row r="926" spans="2:3" x14ac:dyDescent="0.25">
      <c r="B926" s="77" t="s">
        <v>1668</v>
      </c>
      <c r="C926" s="79">
        <v>1000</v>
      </c>
    </row>
    <row r="927" spans="2:3" x14ac:dyDescent="0.25">
      <c r="B927" s="77" t="s">
        <v>1669</v>
      </c>
      <c r="C927" s="78">
        <v>1000</v>
      </c>
    </row>
    <row r="928" spans="2:3" x14ac:dyDescent="0.25">
      <c r="B928" s="77" t="s">
        <v>1670</v>
      </c>
      <c r="C928" s="78">
        <v>1000</v>
      </c>
    </row>
    <row r="929" spans="2:3" x14ac:dyDescent="0.25">
      <c r="B929" s="77" t="s">
        <v>1671</v>
      </c>
      <c r="C929" s="78">
        <v>1000</v>
      </c>
    </row>
    <row r="930" spans="2:3" x14ac:dyDescent="0.25">
      <c r="B930" s="77" t="s">
        <v>1672</v>
      </c>
      <c r="C930" s="78">
        <v>1000</v>
      </c>
    </row>
    <row r="931" spans="2:3" x14ac:dyDescent="0.25">
      <c r="B931" s="77" t="s">
        <v>1673</v>
      </c>
      <c r="C931" s="78">
        <v>1000</v>
      </c>
    </row>
    <row r="932" spans="2:3" x14ac:dyDescent="0.25">
      <c r="B932" s="77" t="s">
        <v>1013</v>
      </c>
      <c r="C932" s="78">
        <v>1000</v>
      </c>
    </row>
    <row r="933" spans="2:3" x14ac:dyDescent="0.25">
      <c r="B933" s="77" t="s">
        <v>1014</v>
      </c>
      <c r="C933" s="78">
        <v>1000</v>
      </c>
    </row>
    <row r="934" spans="2:3" x14ac:dyDescent="0.25">
      <c r="B934" s="77" t="s">
        <v>1015</v>
      </c>
      <c r="C934" s="78">
        <v>1000</v>
      </c>
    </row>
    <row r="935" spans="2:3" x14ac:dyDescent="0.25">
      <c r="B935" s="77" t="s">
        <v>1016</v>
      </c>
      <c r="C935" s="78">
        <v>1000</v>
      </c>
    </row>
    <row r="936" spans="2:3" x14ac:dyDescent="0.25">
      <c r="B936" s="77" t="s">
        <v>1674</v>
      </c>
      <c r="C936" s="78">
        <v>1000</v>
      </c>
    </row>
    <row r="937" spans="2:3" x14ac:dyDescent="0.25">
      <c r="B937" s="77" t="s">
        <v>1017</v>
      </c>
      <c r="C937" s="78">
        <v>1000</v>
      </c>
    </row>
    <row r="938" spans="2:3" x14ac:dyDescent="0.25">
      <c r="B938" s="77" t="s">
        <v>1018</v>
      </c>
      <c r="C938" s="78">
        <v>1000</v>
      </c>
    </row>
    <row r="939" spans="2:3" x14ac:dyDescent="0.25">
      <c r="B939" s="77" t="s">
        <v>1019</v>
      </c>
      <c r="C939" s="78">
        <v>1000</v>
      </c>
    </row>
    <row r="940" spans="2:3" x14ac:dyDescent="0.25">
      <c r="B940" s="77" t="s">
        <v>1675</v>
      </c>
      <c r="C940" s="78">
        <v>1000</v>
      </c>
    </row>
    <row r="941" spans="2:3" x14ac:dyDescent="0.25">
      <c r="B941" s="77" t="s">
        <v>1676</v>
      </c>
      <c r="C941" s="78">
        <v>1000</v>
      </c>
    </row>
    <row r="942" spans="2:3" x14ac:dyDescent="0.25">
      <c r="B942" s="77" t="s">
        <v>1020</v>
      </c>
      <c r="C942" s="78">
        <v>1000</v>
      </c>
    </row>
    <row r="943" spans="2:3" x14ac:dyDescent="0.25">
      <c r="B943" s="77" t="s">
        <v>1677</v>
      </c>
      <c r="C943" s="78">
        <v>1000</v>
      </c>
    </row>
    <row r="944" spans="2:3" x14ac:dyDescent="0.25">
      <c r="B944" s="77" t="s">
        <v>1678</v>
      </c>
      <c r="C944" s="78">
        <v>1000</v>
      </c>
    </row>
    <row r="945" spans="2:3" x14ac:dyDescent="0.25">
      <c r="B945" s="77" t="s">
        <v>1679</v>
      </c>
      <c r="C945" s="78">
        <v>1000</v>
      </c>
    </row>
    <row r="946" spans="2:3" x14ac:dyDescent="0.25">
      <c r="B946" s="77" t="s">
        <v>1680</v>
      </c>
      <c r="C946" s="78">
        <v>989</v>
      </c>
    </row>
    <row r="947" spans="2:3" x14ac:dyDescent="0.25">
      <c r="B947" s="77" t="s">
        <v>1021</v>
      </c>
      <c r="C947" s="78">
        <v>960</v>
      </c>
    </row>
    <row r="948" spans="2:3" ht="30" x14ac:dyDescent="0.25">
      <c r="B948" s="91" t="s">
        <v>1022</v>
      </c>
      <c r="C948" s="78">
        <v>950</v>
      </c>
    </row>
    <row r="949" spans="2:3" x14ac:dyDescent="0.25">
      <c r="B949" s="77" t="s">
        <v>1681</v>
      </c>
      <c r="C949" s="78">
        <v>900</v>
      </c>
    </row>
    <row r="950" spans="2:3" x14ac:dyDescent="0.25">
      <c r="B950" s="77" t="s">
        <v>1023</v>
      </c>
      <c r="C950" s="78">
        <v>824.26</v>
      </c>
    </row>
    <row r="951" spans="2:3" x14ac:dyDescent="0.25">
      <c r="B951" s="77" t="s">
        <v>1024</v>
      </c>
      <c r="C951" s="78">
        <v>822</v>
      </c>
    </row>
    <row r="952" spans="2:3" x14ac:dyDescent="0.25">
      <c r="B952" s="77" t="s">
        <v>1025</v>
      </c>
      <c r="C952" s="78">
        <v>800</v>
      </c>
    </row>
    <row r="953" spans="2:3" x14ac:dyDescent="0.25">
      <c r="B953" s="77" t="s">
        <v>1026</v>
      </c>
      <c r="C953" s="78">
        <v>750</v>
      </c>
    </row>
    <row r="954" spans="2:3" x14ac:dyDescent="0.25">
      <c r="B954" s="77" t="s">
        <v>1027</v>
      </c>
      <c r="C954" s="78">
        <v>750</v>
      </c>
    </row>
    <row r="955" spans="2:3" x14ac:dyDescent="0.25">
      <c r="B955" s="77" t="s">
        <v>1028</v>
      </c>
      <c r="C955" s="78">
        <v>720</v>
      </c>
    </row>
    <row r="956" spans="2:3" x14ac:dyDescent="0.25">
      <c r="B956" s="77" t="s">
        <v>1682</v>
      </c>
      <c r="C956" s="78">
        <v>600</v>
      </c>
    </row>
    <row r="957" spans="2:3" x14ac:dyDescent="0.25">
      <c r="B957" s="77" t="s">
        <v>1683</v>
      </c>
      <c r="C957" s="80">
        <v>500</v>
      </c>
    </row>
    <row r="958" spans="2:3" x14ac:dyDescent="0.25">
      <c r="B958" s="77" t="s">
        <v>1029</v>
      </c>
      <c r="C958" s="78">
        <v>500</v>
      </c>
    </row>
    <row r="959" spans="2:3" x14ac:dyDescent="0.25">
      <c r="B959" s="77" t="s">
        <v>1684</v>
      </c>
      <c r="C959" s="78">
        <v>500</v>
      </c>
    </row>
    <row r="960" spans="2:3" x14ac:dyDescent="0.25">
      <c r="B960" s="77" t="s">
        <v>1030</v>
      </c>
      <c r="C960" s="78">
        <v>500</v>
      </c>
    </row>
    <row r="961" spans="2:3" x14ac:dyDescent="0.25">
      <c r="B961" s="77" t="s">
        <v>1685</v>
      </c>
      <c r="C961" s="78">
        <v>418.75</v>
      </c>
    </row>
    <row r="962" spans="2:3" x14ac:dyDescent="0.25">
      <c r="B962" s="77" t="s">
        <v>1031</v>
      </c>
      <c r="C962" s="78">
        <v>340</v>
      </c>
    </row>
    <row r="963" spans="2:3" x14ac:dyDescent="0.25">
      <c r="B963" s="77" t="s">
        <v>1686</v>
      </c>
      <c r="C963" s="78">
        <v>290</v>
      </c>
    </row>
    <row r="964" spans="2:3" x14ac:dyDescent="0.25">
      <c r="B964" s="77" t="s">
        <v>1687</v>
      </c>
      <c r="C964" s="79">
        <v>222</v>
      </c>
    </row>
    <row r="965" spans="2:3" x14ac:dyDescent="0.25">
      <c r="B965" s="77" t="s">
        <v>1688</v>
      </c>
      <c r="C965" s="78">
        <v>215</v>
      </c>
    </row>
    <row r="966" spans="2:3" x14ac:dyDescent="0.25">
      <c r="B966" s="77" t="s">
        <v>1689</v>
      </c>
      <c r="C966" s="78">
        <v>200</v>
      </c>
    </row>
    <row r="967" spans="2:3" x14ac:dyDescent="0.25">
      <c r="B967" s="77" t="s">
        <v>1690</v>
      </c>
      <c r="C967" s="78">
        <v>195</v>
      </c>
    </row>
    <row r="968" spans="2:3" ht="15.75" thickBot="1" x14ac:dyDescent="0.3">
      <c r="B968" s="92" t="s">
        <v>1691</v>
      </c>
      <c r="C968" s="83">
        <v>156.58000000000001</v>
      </c>
    </row>
    <row r="970" spans="2:3" x14ac:dyDescent="0.25">
      <c r="B970" t="s">
        <v>415</v>
      </c>
    </row>
    <row r="971" spans="2:3" x14ac:dyDescent="0.25">
      <c r="B971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Investime total</vt:lpstr>
      <vt:lpstr>Institucione (I)</vt:lpstr>
      <vt:lpstr>Institucione (II)</vt:lpstr>
      <vt:lpstr>Institucione (III)</vt:lpstr>
      <vt:lpstr>Tabela 10_INST</vt:lpstr>
      <vt:lpstr>Bashki</vt:lpstr>
      <vt:lpstr>PPP</vt:lpstr>
      <vt:lpstr>Renditje_Projekte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2022-12-07T20:53:15Z</dcterms:created>
  <dcterms:modified xsi:type="dcterms:W3CDTF">2022-12-10T11:21:01Z</dcterms:modified>
</cp:coreProperties>
</file>