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2120" activeTab="0"/>
  </bookViews>
  <sheets>
    <sheet name="Tabela dhe grafik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COL1">'[1]SimInp1:ModDef'!$A$1:$V$130</definedName>
    <definedName name="___END94">'[2]End-94'!$D$102:$AS$189</definedName>
    <definedName name="___MCV1">'[3]Main'!$E$64:$AH$64</definedName>
    <definedName name="___SUM2">'[2]BoP'!$G$174:$AR$216</definedName>
    <definedName name="___tab06">#REF!</definedName>
    <definedName name="___tab07">#REF!</definedName>
    <definedName name="___tab1">#REF!</definedName>
    <definedName name="___tab10">#REF!</definedName>
    <definedName name="___tab11">#REF!</definedName>
    <definedName name="___tab12">#REF!</definedName>
    <definedName name="___tab13">#REF!</definedName>
    <definedName name="___tab14">#REF!</definedName>
    <definedName name="___tab15">#REF!</definedName>
    <definedName name="___tab16">#REF!</definedName>
    <definedName name="___tab17">#REF!</definedName>
    <definedName name="___tab18">#REF!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4">#REF!</definedName>
    <definedName name="___tab5">#REF!</definedName>
    <definedName name="___tab6">#REF!</definedName>
    <definedName name="___tab7">#REF!</definedName>
    <definedName name="___tab8">#REF!</definedName>
    <definedName name="___tab9">'[4]Assumptions'!#REF!</definedName>
    <definedName name="___TB1">'[5]SummaryCG'!$A$4:$CL$77</definedName>
    <definedName name="___TB2">'[5]CGRev'!$A$4:$CL$43</definedName>
    <definedName name="___TB3">'[5]CGExp'!$A$4:$CL$86</definedName>
    <definedName name="___TB4">'[5]CGExternal'!$B$4:$CL$55</definedName>
    <definedName name="___TB5">'[5]CGAuthMeth'!$B$4:$CL$55</definedName>
    <definedName name="___TB6">'[5]CGAuthMeth'!$B$64:$CL$131</definedName>
    <definedName name="___TB7">'[5]CGFin_Monthly'!$B$4:$AC$73</definedName>
    <definedName name="___TB8">'[5]CGFin_Monthly'!$B$174:$AC$234</definedName>
    <definedName name="___WB1">'[2]WB'!$D$13:$AF$264</definedName>
    <definedName name="___WB2">'[2]WB'!$AG$13:$AQ$264</definedName>
    <definedName name="__123Graph_A" hidden="1">'[6]DAILY from archive'!#REF!</definedName>
    <definedName name="__123Graph_AADVANCE" hidden="1">#REF!</definedName>
    <definedName name="__123Graph_ACUMCHANGE" hidden="1">'[7]DAILY from archive'!#REF!</definedName>
    <definedName name="__123Graph_ADAILYEXR" hidden="1">'[7]DAILY from archive'!$J$177:$J$332</definedName>
    <definedName name="__123Graph_ADAILYRATE" hidden="1">'[7]DAILY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RD_LEND" hidden="1">'[2]WB'!$Q$13:$AK$13</definedName>
    <definedName name="__123Graph_APIPELINE" hidden="1">'[2]BoP'!$U$359:$AQ$359</definedName>
    <definedName name="__123Graph_AREER" hidden="1">'[2]ER'!#REF!</definedName>
    <definedName name="__123Graph_ARESERVES" hidden="1">'[9]NFA'!$AX$73:$BZ$73</definedName>
    <definedName name="__123Graph_B" hidden="1">'[10]revagtrim'!#REF!</definedName>
    <definedName name="__123Graph_BCUMCHANGE" hidden="1">'[7]DAILY from archive'!#REF!</definedName>
    <definedName name="__123Graph_BDAILYEXR" hidden="1">'[7]DAILY from archive'!#REF!</definedName>
    <definedName name="__123Graph_BDAILYRATE" hidden="1">'[7]DAILY from archive'!#REF!</definedName>
    <definedName name="__123Graph_BIBRD_LEND" hidden="1">'[2]WB'!$Q$61:$AK$61</definedName>
    <definedName name="__123Graph_BPIPELINE" hidden="1">'[2]BoP'!$U$358:$AQ$358</definedName>
    <definedName name="__123Graph_BREER" hidden="1">'[2]ER'!#REF!</definedName>
    <definedName name="__123Graph_BRESERVES" hidden="1">'[9]NFA'!$AX$74:$BZ$74</definedName>
    <definedName name="__123Graph_C" hidden="1">'[10]revagtrim'!#REF!</definedName>
    <definedName name="__123Graph_CDAILYEXR" hidden="1">'[7]DAILY from archive'!#REF!</definedName>
    <definedName name="__123Graph_CDAILYRATE" hidden="1">'[7]DAILY from archive'!#REF!</definedName>
    <definedName name="__123Graph_CREER" hidden="1">'[2]ER'!#REF!</definedName>
    <definedName name="__123Graph_D" hidden="1">'[11]SEI'!#REF!</definedName>
    <definedName name="__123Graph_DDAILYEXR" hidden="1">'[7]DAILY from archive'!#REF!</definedName>
    <definedName name="__123Graph_DDAILYRATE" hidden="1">'[7]DAILY from archive'!#REF!</definedName>
    <definedName name="__123Graph_E" hidden="1">'[11]SEI'!#REF!</definedName>
    <definedName name="__123Graph_EDAILYEXR" hidden="1">'[7]DAILY from archive'!#REF!</definedName>
    <definedName name="__123Graph_F" hidden="1">'[11]SEI'!#REF!</definedName>
    <definedName name="__123Graph_FDAILYEXR" hidden="1">'[7]DAILY from archive'!$AA$18:$AA$332</definedName>
    <definedName name="__123Graph_X" hidden="1">'[12]SUMMARY TABLE'!$C$5:$S$5</definedName>
    <definedName name="__123Graph_XCUMCHANGE" hidden="1">'[7]DAILY from archive'!#REF!</definedName>
    <definedName name="__123Graph_XDAILYEXR" hidden="1">'[7]DAILY from archive'!$D$177:$D$332</definedName>
    <definedName name="__123Graph_XDAILYRATE" hidden="1">'[7]DAILY from archive'!$D$177:$D$332</definedName>
    <definedName name="__123Graph_XIBRD_LEND" hidden="1">'[2]WB'!$Q$9:$AK$9</definedName>
    <definedName name="__COL1">'[1]SimInp1:ModDef'!$A$1:$V$130</definedName>
    <definedName name="__END94">'[2]End-94'!$D$102:$AS$189</definedName>
    <definedName name="__MCV1">'[3]Main'!$E$64:$AH$64</definedName>
    <definedName name="__SUM2">'[2]BoP'!$G$174:$AR$216</definedName>
    <definedName name="__tab06">#REF!</definedName>
    <definedName name="__tab07">#REF!</definedName>
    <definedName name="__tab1">#REF!</definedName>
    <definedName name="__tab10">#REF!</definedName>
    <definedName name="__tab11">#REF!</definedName>
    <definedName name="__tab12">#REF!</definedName>
    <definedName name="__tab13">#REF!</definedName>
    <definedName name="__tab14">#REF!</definedName>
    <definedName name="__tab15">#REF!</definedName>
    <definedName name="__tab16">#REF!</definedName>
    <definedName name="__tab17">#REF!</definedName>
    <definedName name="__tab18">#REF!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ab9">'[4]Assumptions'!#REF!</definedName>
    <definedName name="__TB1">'[5]SummaryCG'!$A$4:$CL$77</definedName>
    <definedName name="__TB2">'[5]CGRev'!$A$4:$CL$43</definedName>
    <definedName name="__TB3">'[5]CGExp'!$A$4:$CL$86</definedName>
    <definedName name="__TB4">'[5]CGExternal'!$B$4:$CL$55</definedName>
    <definedName name="__TB5">'[5]CGAuthMeth'!$B$4:$CL$55</definedName>
    <definedName name="__TB6">'[5]CGAuthMeth'!$B$64:$CL$131</definedName>
    <definedName name="__TB7">'[5]CGFin_Monthly'!$B$4:$AC$73</definedName>
    <definedName name="__TB8">'[5]CGFin_Monthly'!$B$174:$AC$234</definedName>
    <definedName name="__WB1">'[2]WB'!$D$13:$AF$264</definedName>
    <definedName name="__WB2">'[2]WB'!$AG$13:$AQ$264</definedName>
    <definedName name="_COL1">'[1]SimInp1:ModDef'!$A$1:$V$130</definedName>
    <definedName name="_END94">'[2]End-94'!$D$102:$AS$189</definedName>
    <definedName name="_Fill" hidden="1">#REF!</definedName>
    <definedName name="_Filler" hidden="1">'[13]A'!$A$43:$A$598</definedName>
    <definedName name="_Key2" hidden="1">'[14]Contents'!#REF!</definedName>
    <definedName name="_MCV1">'[3]Main'!$E$64:$AH$64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'[2]BoP'!$G$174:$AR$216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'[4]Assumptions'!#REF!</definedName>
    <definedName name="_tabbuxheti">#REF!</definedName>
    <definedName name="_TB1">'[5]SummaryCG'!$A$4:$CL$77</definedName>
    <definedName name="_TB2">'[5]CGRev'!$A$4:$CL$43</definedName>
    <definedName name="_TB3">'[5]CGExp'!$A$4:$CL$86</definedName>
    <definedName name="_TB4">'[5]CGExternal'!$B$4:$CL$55</definedName>
    <definedName name="_TB5">'[5]CGAuthMeth'!$B$4:$CL$55</definedName>
    <definedName name="_TB6">'[5]CGAuthMeth'!$B$64:$CL$131</definedName>
    <definedName name="_TB7">'[5]CGFin_Monthly'!$B$4:$AC$73</definedName>
    <definedName name="_TB8">'[5]CGFin_Monthly'!$B$174:$AC$234</definedName>
    <definedName name="_WB1">'[2]WB'!$D$13:$AF$264</definedName>
    <definedName name="_WB2">'[2]WB'!$AG$13:$AQ$264</definedName>
    <definedName name="a">'[15]Debt'!$T$2</definedName>
    <definedName name="ACTIVATE">#REF!</definedName>
    <definedName name="AID">#REF!</definedName>
    <definedName name="AlPr_TB_1">#REF!</definedName>
    <definedName name="AlPr_TB_1b">#REF!</definedName>
    <definedName name="ALTBCA">'[3]QQ'!$E$11:$AH$11</definedName>
    <definedName name="ALTNGDP_R">'[3]Q4'!$E$53:$AH$53</definedName>
    <definedName name="ALTPCPI">'[3]Q6'!$E$27:$AH$27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'[16]Bask_fd'!$BR$9:$CE$51</definedName>
    <definedName name="basktinf">'[16]Bask_fd'!#REF!</definedName>
    <definedName name="basktinf12\">'[16]Bask_fd'!#REF!</definedName>
    <definedName name="BCA">'[3]QQ'!$E$9:$AH$9</definedName>
    <definedName name="BCA_GDP">'[3]QQ'!$E$10:$AH$10</definedName>
    <definedName name="BCA_NGDP">#REF!</definedName>
    <definedName name="BE">'[3]Q6'!$E$137:$AH$137</definedName>
    <definedName name="BEA">'[3]QQ'!$E$140:$AH$140</definedName>
    <definedName name="BEC">#REF!</definedName>
    <definedName name="BED">#REF!</definedName>
    <definedName name="BED_6">#REF!</definedName>
    <definedName name="BEO">'[3]Q6'!$E$142:$AH$142</definedName>
    <definedName name="BER">'[3]QQ'!$E$141:$AH$141</definedName>
    <definedName name="BESD">'[3]Q7'!$E$42:$AH$42</definedName>
    <definedName name="BF">'[3]QQ'!$E$55:$AH$55</definedName>
    <definedName name="BFD">'[3]QQ'!$E$58:$AH$58</definedName>
    <definedName name="BFDA">'[3]Q6'!$E$60:$AH$60</definedName>
    <definedName name="BFDI">'[3]Q6'!$E$63:$AH$63</definedName>
    <definedName name="BFDIL">'[3]QQ'!$E$65:$AH$65</definedName>
    <definedName name="BFL_D">'[3]DA'!$E$49:$AH$49</definedName>
    <definedName name="BFO">'[3]QQ'!$E$90:$AH$90</definedName>
    <definedName name="BFOA">'[3]Q6'!$E$98:$AH$98</definedName>
    <definedName name="BFOAG">'[3]QQ'!$E$100:$AH$100</definedName>
    <definedName name="BFOAP">'[3]Q6'!$E$101:$AH$101</definedName>
    <definedName name="BFOG">'[3]Q6'!$E$93:$AH$93</definedName>
    <definedName name="BFOL">'[3]QQ'!$E$104:$AH$104</definedName>
    <definedName name="BFOL_B">'[3]QQ'!$E$118:$AH$118</definedName>
    <definedName name="BFOL_G">'[3]QQ'!$E$113:$AH$113</definedName>
    <definedName name="BFOL_L">#REF!</definedName>
    <definedName name="BFOL_O">'[3]Q6'!$E$120:$AH$120</definedName>
    <definedName name="BFOL_S">#REF!</definedName>
    <definedName name="BFOLB">#REF!</definedName>
    <definedName name="BFOLG">'[3]Q6'!$E$107:$AH$107</definedName>
    <definedName name="BFOLG_L">#REF!</definedName>
    <definedName name="BFOLP">'[3]Q6'!$E$109:$AH$109</definedName>
    <definedName name="BFOP">'[3]Q6'!$E$95:$AH$95</definedName>
    <definedName name="BFP">'[3]QQ'!$E$68:$AH$68</definedName>
    <definedName name="BFPA">'[3]Q6'!$E$75:$AH$75</definedName>
    <definedName name="BFPAG">'[3]QQ'!$E$77:$AH$77</definedName>
    <definedName name="BFPG">'[3]Q6'!$E$72:$AH$72</definedName>
    <definedName name="BFPL">'[3]Q6'!$E$78:$AH$78</definedName>
    <definedName name="BFPLBN">#REF!</definedName>
    <definedName name="BFPLD">'[3]QQ'!$E$83:$AH$83</definedName>
    <definedName name="BFPLD_G">#REF!</definedName>
    <definedName name="BFPLDG">'[3]Q6'!$E$88:$AH$88</definedName>
    <definedName name="BFPLDP">'[3]Q6'!$E$86:$AH$86</definedName>
    <definedName name="BFPLE">'[3]Q6'!$E$81:$AH$81</definedName>
    <definedName name="BFPLE_G">#REF!</definedName>
    <definedName name="BFPLMM">#REF!</definedName>
    <definedName name="BFPP">'[3]Q6'!$E$70:$AH$70</definedName>
    <definedName name="BFRA">'[3]QQ'!$E$123:$AH$123</definedName>
    <definedName name="BFUND">'[3]Q6'!$E$115:$AH$115</definedName>
    <definedName name="BGS">'[3]Q6'!$E$13:$AH$13</definedName>
    <definedName name="BI">'[3]Q6'!$E$32:$AH$32</definedName>
    <definedName name="BIC">'[3]Q6'!$E$35:$AH$35</definedName>
    <definedName name="BID">'[3]Q6'!$E$38:$AH$38</definedName>
    <definedName name="BIL">'[17]Work'!$B$26:$AG$97</definedName>
    <definedName name="BIP">#REF!</definedName>
    <definedName name="BK">'[3]Q6'!$E$48:$AH$48</definedName>
    <definedName name="BKF">'[3]QQ'!$E$51:$AH$51</definedName>
    <definedName name="BKF_6">'[3]Q6'!$E$139:$AH$139</definedName>
    <definedName name="BKFA">#REF!</definedName>
    <definedName name="BKO">'[3]Q6'!$E$52:$AH$52</definedName>
    <definedName name="BM">'[3]Q6'!$E$24:$AH$24</definedName>
    <definedName name="BMG">'[3]Q6'!$E$27:$AH$27</definedName>
    <definedName name="BMII">'[3]QQ'!$E$40:$AH$40</definedName>
    <definedName name="BMII_7">'[3]Q7'!$E$40:$AH$40</definedName>
    <definedName name="BMS">'[3]Q6'!$E$29:$AH$29</definedName>
    <definedName name="BOP">'[3]Q6'!$E$130:$AH$130</definedName>
    <definedName name="BOP_GDP">'[3]Q6'!$E$131:$AH$131</definedName>
    <definedName name="BRASS">'[3]QQ'!$E$150:$AH$150</definedName>
    <definedName name="BRASS_6">'[3]Q6'!$E$126:$AH$126</definedName>
    <definedName name="BRO">#REF!</definedName>
    <definedName name="BTR">'[3]Q6'!$E$42:$AH$42</definedName>
    <definedName name="BTRG">'[3]Q6'!$E$44:$AH$44</definedName>
    <definedName name="BTRP">'[3]Q6'!$E$45:$AH$45</definedName>
    <definedName name="budfin">#REF!</definedName>
    <definedName name="budget_financing">#REF!</definedName>
    <definedName name="BX">'[3]Q6'!$E$16:$AH$16</definedName>
    <definedName name="BXG">'[3]Q6'!$E$19:$AH$19</definedName>
    <definedName name="BXS">'[3]Q6'!$E$21:$AH$21</definedName>
    <definedName name="CAD">#REF!</definedName>
    <definedName name="CalcMCV_4">'[3]Q4'!$E$58:$AH$58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'[17]RED98DATA'!$B$62:$CG$74</definedName>
    <definedName name="CHART1_3">'[17]RED98DATA'!$B$2:$BY$78</definedName>
    <definedName name="CHART10_11">'[17]RED98DATA'!$A$160:$CJ$249</definedName>
    <definedName name="CHART11">'[17]RED98DATA'!$A$253:$U$258</definedName>
    <definedName name="CHART14">'[17]RED98DATA'!$A$178:$F$197</definedName>
    <definedName name="CHART5_6">'[17]RED98DATA'!$A$79:$J$129</definedName>
    <definedName name="CHART7_8">'[17]RED98DATA'!$A$130:$BA$158</definedName>
    <definedName name="CHART9">'[17]RED98DATA'!$A$159:$AM$185</definedName>
    <definedName name="CHF">#REF!</definedName>
    <definedName name="CHK1.1">'[3]Q1'!$E$61:$AH$61</definedName>
    <definedName name="CHK2.1">'[3]Main'!$E$67:$AH$67</definedName>
    <definedName name="CHK2.2">'[3]Main'!$E$70:$AH$70</definedName>
    <definedName name="CHK2.3">'[3]Main'!$E$75:$AH$75</definedName>
    <definedName name="CHK3.1">'[3]Q3'!$E$61:$AH$61</definedName>
    <definedName name="CHK5.1">'[3]Q5'!$E$107:$AH$107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'[2]CPFs'!$F$13:$AF$84</definedName>
    <definedName name="cpi">'[17]Work'!$ER$4:$FK$97</definedName>
    <definedName name="cpi_cmp">#REF!</definedName>
    <definedName name="cpi_nsa">'[17]Work'!$FM$5:$GF$97</definedName>
    <definedName name="Current_account">#REF!</definedName>
    <definedName name="CurrVintage">'[18]A Current Data'!$D$60</definedName>
    <definedName name="D">'[3]DA'!$E$9:$AH$9</definedName>
    <definedName name="D_ALTBCA_GDP">'[19]DA'!$E$78:$AH$78</definedName>
    <definedName name="D_ALTNGDP_R">'[19]DA'!$E$26:$AH$26</definedName>
    <definedName name="D_ALTNGDP_RG">'[19]DA'!$E$27:$AH$27</definedName>
    <definedName name="D_ALTPCPI">'[19]DA'!$E$50:$AH$50</definedName>
    <definedName name="D_ALTPCPIG">'[19]DA'!$E$51:$AH$51</definedName>
    <definedName name="D_B">'[3]DA'!$E$22:$AH$22</definedName>
    <definedName name="D_BCA_GDP">'[19]DA'!$E$77:$AH$77</definedName>
    <definedName name="D_BFD">'[19]DA'!$E$85:$AH$85</definedName>
    <definedName name="D_BFL">'[19]DA'!$E$120:$AH$120</definedName>
    <definedName name="D_BFL_D">#REF!</definedName>
    <definedName name="D_BFL_S">'[19]DA'!$E$121:$AH$121</definedName>
    <definedName name="D_BFLG">'[19]DA'!$E$122:$AH$122</definedName>
    <definedName name="D_BFOP">'[19]DA'!$E$87:$AH$87</definedName>
    <definedName name="D_BFPP">'[19]DA'!$E$86:$AH$86</definedName>
    <definedName name="D_BFRA1">'[19]DA'!$E$93:$AH$93</definedName>
    <definedName name="D_BFX">'[19]DA'!$E$91:$AH$91</definedName>
    <definedName name="D_BFXG">'[19]DA'!$E$89:$AH$89</definedName>
    <definedName name="D_BFXP">'[19]DA'!$E$84:$AH$84</definedName>
    <definedName name="D_BRASS">'[19]DA'!$E$118:$AH$118</definedName>
    <definedName name="D_CalcNGS">'[19]DA'!$E$46:$AH$46</definedName>
    <definedName name="D_CalcNMG_R">'[19]DA'!$E$73:$AH$73</definedName>
    <definedName name="D_CalcNXG_R">'[19]DA'!$E$70:$AH$70</definedName>
    <definedName name="D_D">'[19]DA'!$E$117:$AH$117</definedName>
    <definedName name="D_D_B">'[19]DA'!$E$114:$AH$114</definedName>
    <definedName name="D_D_Bdiff">'[19]DA'!$E$105:$AH$105</definedName>
    <definedName name="D_D_Bdiff1">'[19]DA'!$E$106:$AH$106</definedName>
    <definedName name="D_D_G">'[19]DA'!$E$115:$AH$115</definedName>
    <definedName name="D_D_Gdiff">'[19]DA'!$E$102:$AH$102</definedName>
    <definedName name="D_D_Gdiff1">'[19]DA'!$E$103:$AH$103</definedName>
    <definedName name="D_D_S">'[19]DA'!$E$116:$AH$116</definedName>
    <definedName name="D_D_Sdiff">#REF!</definedName>
    <definedName name="D_D_Sdiff1">#REF!</definedName>
    <definedName name="D_DA">'[19]DA'!$E$119:$AH$119</definedName>
    <definedName name="D_DAdiff">'[19]DA'!$E$111:$AH$111</definedName>
    <definedName name="D_DAdiff1">'[19]DA'!$E$112:$AH$112</definedName>
    <definedName name="D_Ddiff">'[19]DA'!$E$99:$AH$99</definedName>
    <definedName name="D_Ddiff1">'[19]DA'!$E$100:$AH$100</definedName>
    <definedName name="D_DSdiff">'[19]DA'!$E$108:$AH$108</definedName>
    <definedName name="D_DSdiff1">'[19]DA'!$E$109:$AH$109</definedName>
    <definedName name="D_EDNA">'[19]DA'!$E$17:$AH$17</definedName>
    <definedName name="D_ENDA">'[19]DA'!$E$16:$AH$16</definedName>
    <definedName name="D_G">'[3]DA'!$E$21:$AH$21</definedName>
    <definedName name="D_GCB">'[19]DA'!$E$62:$AH$62</definedName>
    <definedName name="D_GGB">'[19]DA'!$E$63:$AH$63</definedName>
    <definedName name="D_Ind">'[2]DSA'!$G$7:$AU$96</definedName>
    <definedName name="D_L">'[3]Q7'!$E$13:$AH$13</definedName>
    <definedName name="D_MCV">'[19]DA'!$E$10:$AH$10</definedName>
    <definedName name="D_MCV_B">'[19]DA'!$E$12:$AH$12</definedName>
    <definedName name="D_MCV_D">'[19]DA'!$E$13:$AH$13</definedName>
    <definedName name="D_MCV_N">'[19]DA'!$E$9:$AH$9</definedName>
    <definedName name="D_MCV_T">'[19]DA'!$E$11:$AH$11</definedName>
    <definedName name="D_NGDP">'[19]DA'!$E$35:$AH$35</definedName>
    <definedName name="D_NGDP_D">'[19]DA'!$E$57:$AH$57</definedName>
    <definedName name="D_NGDP_DAQ">'[19]DA'!$E$59:$AH$59</definedName>
    <definedName name="D_NGDP_DQ">#REF!</definedName>
    <definedName name="D_NGDP_RG">'[19]DA'!$E$28:$AH$28</definedName>
    <definedName name="D_NGDP_RGAQ">'[19]DA'!$E$30:$AH$30</definedName>
    <definedName name="D_NGDP_RGQ">'[19]DA'!$E$29:$AH$29</definedName>
    <definedName name="D_NGDPD">'[19]DA'!$E$36:$AH$36</definedName>
    <definedName name="D_NGDPDPC">'[19]DA'!$E$39:$AH$39</definedName>
    <definedName name="D_NGS">'[19]DA'!$E$44:$AH$44</definedName>
    <definedName name="D_NMG_R">'[19]DA'!$E$72:$AH$72</definedName>
    <definedName name="D_NSDGDP">'[19]DA'!$E$42:$AH$42</definedName>
    <definedName name="D_NSDGDP_R">'[19]DA'!$E$32:$AH$32</definedName>
    <definedName name="D_NTDD_RG">'[19]DA'!$E$21:$AH$21</definedName>
    <definedName name="D_NTDD_RGAQ">'[19]DA'!$E$23:$AH$23</definedName>
    <definedName name="D_NTDD_RGQ">'[19]DA'!$E$22:$AH$22</definedName>
    <definedName name="D_NXG_R">'[19]DA'!$E$69:$AH$69</definedName>
    <definedName name="D_O">'[3]Q7'!$E$23:$AH$23</definedName>
    <definedName name="D_OTB">'[19]DA'!$E$67:$AH$67</definedName>
    <definedName name="D_PCPI">#REF!</definedName>
    <definedName name="D_PCPIAQ">#REF!</definedName>
    <definedName name="D_PCPIG">'[19]DA'!$E$52:$AH$52</definedName>
    <definedName name="D_PCPIGAQ">'[19]DA'!$E$54:$AH$54</definedName>
    <definedName name="D_PCPIGQ">'[19]DA'!$E$53:$AH$53</definedName>
    <definedName name="D_PCPIQ">#REF!</definedName>
    <definedName name="D_PPPPC">'[19]DA'!$E$40:$AH$40</definedName>
    <definedName name="D_PPPWGT">'[19]DA'!$E$37:$AH$37</definedName>
    <definedName name="D_S">'[3]Q7'!$E$16:$AH$16</definedName>
    <definedName name="D_SRM">'[3]Q7'!$E$34:$AH$34</definedName>
    <definedName name="D_SY">#REF!</definedName>
    <definedName name="D_WPCP33_D">'[19]DA'!$E$66:$AH$66</definedName>
    <definedName name="DA">'[3]DA'!$E$33:$AH$33</definedName>
    <definedName name="date">#REF!</definedName>
    <definedName name="DATES">'[17]RED98DATA'!#REF!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'[3]Q7'!$E$28:$AH$28</definedName>
    <definedName name="DG">'[3]Q7'!$E$27:$AH$27</definedName>
    <definedName name="DG_S">'[3]Q7'!$E$18:$AH$18</definedName>
    <definedName name="Dhjetor_Ar_TOT_Lek">'[20]2003'!#REF!</definedName>
    <definedName name="Dhjetor_Ar_TOT_Valute">'[20]2003'!#REF!</definedName>
    <definedName name="Discount_NC">'[21]Triangle private'!$C$17</definedName>
    <definedName name="DiscountRate">#REF!</definedName>
    <definedName name="DKK">#REF!</definedName>
    <definedName name="DM">#REF!</definedName>
    <definedName name="DO">'[3]Q7'!$E$29:$AH$29</definedName>
    <definedName name="doc">'[17]DOC'!$A$1:$L$43</definedName>
    <definedName name="DOCFILE">#REF!</definedName>
    <definedName name="DS">'[3]DA'!$E$38:$AH$38</definedName>
    <definedName name="DSA_Assumptions">'[2]DSA'!$G$666:$AJ$698</definedName>
    <definedName name="DSDSI">'[3]Q7'!$E$42:$AH$42</definedName>
    <definedName name="DSDSP">'[3]Q7'!$E$52:$AH$52</definedName>
    <definedName name="DSI">'[3]Q7'!$E$46:$AH$46</definedName>
    <definedName name="DSP">'[3]Q7'!$E$56:$AH$56</definedName>
    <definedName name="DSPG">'[3]Q7'!$E$58:$AH$58</definedName>
    <definedName name="DTS">#REF!</definedName>
    <definedName name="EBRD">'[2]EBRD'!$D$14:$AM$120</definedName>
    <definedName name="ECU">#REF!</definedName>
    <definedName name="EDNA">'[3]QQ'!$E$151:$AH$151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'[3]Q5'!$DZ$1</definedName>
    <definedName name="ENDA">'[3]QQ'!$E$147:$AH$147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'[3]Main'!$AB$25</definedName>
    <definedName name="EXTERNAL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>#REF!</definedName>
    <definedName name="FINAN">#REF!</definedName>
    <definedName name="FINANC">#REF!</definedName>
    <definedName name="Fisc">'[2]BoP'!$G$365:$AK$434</definedName>
    <definedName name="FLRES">#REF!</definedName>
    <definedName name="FLRESC">#REF!</definedName>
    <definedName name="FMB">'[3]Q4'!$E$51:$AH$51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'[3]Q4'!$E$18:$AH$18</definedName>
    <definedName name="GCB_NGDP">'[3]Q7'!$E$19:$AH$19</definedName>
    <definedName name="GCD">'[3]Q4'!$E$21:$AH$21</definedName>
    <definedName name="GCEI">'[3]Q4'!$E$16:$AH$16</definedName>
    <definedName name="GCENL">'[3]Q4'!$E$13:$AH$13</definedName>
    <definedName name="GCND">'[3]Q4'!$E$24:$AH$24</definedName>
    <definedName name="GCND_NGDP">'[3]Q4'!$E$25:$AH$25</definedName>
    <definedName name="GCRG">'[3]Q4'!$E$10:$AH$10</definedName>
    <definedName name="GEORED98.XLS">'[17]RED98DATA'!$B$2:$BW$78</definedName>
    <definedName name="GGB">'[3]Q4'!$E$40:$AH$40</definedName>
    <definedName name="GGB_NGDP">'[3]Q7'!$E$41:$AH$41</definedName>
    <definedName name="GGD">'[3]Q4'!$E$43:$AH$43</definedName>
    <definedName name="GGED">'[3]Q4'!$E$35:$AH$35</definedName>
    <definedName name="GGEI">'[3]Q4'!$E$38:$AH$38</definedName>
    <definedName name="GGENL">'[3]Q4'!$E$32:$AH$32</definedName>
    <definedName name="GGND">'[3]Q4'!$E$46:$AH$46</definedName>
    <definedName name="GGRG">'[3]Q4'!$E$29:$AH$29</definedName>
    <definedName name="GOVERNMENT">#REF!</definedName>
    <definedName name="Grac_IDA">#REF!</definedName>
    <definedName name="Grace_IDA">#REF!</definedName>
    <definedName name="Grace_NC">'[21]Triangle private'!$C$14</definedName>
    <definedName name="Gross_reserves">#REF!</definedName>
    <definedName name="Gusht_Ar_TOT_Lek">'[20]2003'!#REF!</definedName>
    <definedName name="Gusht_Ar_TOT_Valute">'[20]2003'!#REF!</definedName>
    <definedName name="HERE">#REF!</definedName>
    <definedName name="IM">'[2]BoP'!$G$259:$AR$307</definedName>
    <definedName name="IMF">'[2]IMF'!$C$5:$AP$55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stitucionet" hidden="1">'[2]WB'!$Q$255:$AK$255</definedName>
    <definedName name="INTEREST">'[22]Aid:Services'!$A$39:$AJ$46</definedName>
    <definedName name="Interest_NC">'[21]Triangle private'!$C$16</definedName>
    <definedName name="InterestRate">#REF!</definedName>
    <definedName name="ISD">#REF!</definedName>
    <definedName name="ITL">#REF!</definedName>
    <definedName name="Janar_Ar_TOT_Lek">'[20]2003'!#REF!</definedName>
    <definedName name="Janar_Ar_TOT_Valute">'[20]2003'!#REF!</definedName>
    <definedName name="JPY">#REF!</definedName>
    <definedName name="KA">#REF!</definedName>
    <definedName name="KEND">#REF!</definedName>
    <definedName name="KMENU">#REF!</definedName>
    <definedName name="Korrik_Ar_TOT_Lek">'[20]2003'!#REF!</definedName>
    <definedName name="Korrik_Ar_TOT_Valute">'[20]2003'!#REF!</definedName>
    <definedName name="KWD">#REF!</definedName>
    <definedName name="latest1998">#REF!</definedName>
    <definedName name="LCM">'[3]Q3'!$E$46:$AH$46</definedName>
    <definedName name="LE">'[3]Q3'!$E$13:$AH$13</definedName>
    <definedName name="LEM">'[3]Q3'!$E$52:$AH$52</definedName>
    <definedName name="LHEM">'[3]Q3'!$E$34:$AH$34</definedName>
    <definedName name="LHM">'[3]Q3'!$E$55:$AH$55</definedName>
    <definedName name="LIPM">'[3]Q3'!$E$43:$AH$43</definedName>
    <definedName name="liquidity_reserve">#REF!</definedName>
    <definedName name="LLF">'[3]Q3'!$E$10:$AH$10</definedName>
    <definedName name="LP">'[3]Q6'!$E$19:$AH$19</definedName>
    <definedName name="LULCM">'[3]Q3'!$E$37:$AH$37</definedName>
    <definedName name="LUR">'[3]Q3'!$E$16:$AH$16</definedName>
    <definedName name="Lyon">'[23]C'!$O$1</definedName>
    <definedName name="MACRO">#REF!</definedName>
    <definedName name="MACROS">#REF!</definedName>
    <definedName name="Maj_Ar_TOT_Lek">'[20]2003'!#REF!</definedName>
    <definedName name="Maj_Ar_TOT_Valute">'[20]2003'!#REF!</definedName>
    <definedName name="Mars_Ar_TOT_Lek">#REF!</definedName>
    <definedName name="Mars_Ar_TOT_Valute">#REF!</definedName>
    <definedName name="Maturity_NC">'[21]Triangle private'!$C$15</definedName>
    <definedName name="MCV">'[3]Main'!$E$63:$AH$63</definedName>
    <definedName name="MCV_B">'[3]QQ'!$E$157:$AH$157</definedName>
    <definedName name="MCV_B1">'[3]Q6'!$E$158:$AH$158</definedName>
    <definedName name="MCV_D">'[3]DA'!$E$62:$AH$62</definedName>
    <definedName name="MCV_D1">'[3]DA'!$E$63:$AH$63</definedName>
    <definedName name="MCV_N">'[3]Q4'!$E$58:$AH$58</definedName>
    <definedName name="MCV_N1">'[3]Q1'!$E$59:$AH$59</definedName>
    <definedName name="MCV_T">'[3]Micro'!$E$103:$AH$103</definedName>
    <definedName name="MCV_T1">'[3]Q5'!$E$104:$AH$104</definedName>
    <definedName name="MIDDLE">#REF!</definedName>
    <definedName name="MNT_1_TB">#REF!</definedName>
    <definedName name="MNT_2_TB">#REF!</definedName>
    <definedName name="MNT_3_TB">#REF!</definedName>
    <definedName name="mod1.03">'[1]ModDef'!#REF!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'[3]Q3'!$E$27:$AH$27</definedName>
    <definedName name="MS_BMG">'[3]Q3'!$E$29:$AH$29</definedName>
    <definedName name="MS_BXG">'[3]Q3'!$E$28:$AH$28</definedName>
    <definedName name="MS_GCB_NGDP">'[3]Q3'!$E$19:$AH$19</definedName>
    <definedName name="MS_GGB_NGDP">'[3]Q3'!$E$20:$AH$20</definedName>
    <definedName name="MS_LUR">'[3]Q3'!$E$15:$AH$15</definedName>
    <definedName name="MS_NGDP">'[3]Q3'!$E$12:$AH$12</definedName>
    <definedName name="MS_NGDP_RG">'[3]Q3'!$E$9:$AH$9</definedName>
    <definedName name="MS_PCPIG">'[3]Q3'!$E$16:$AH$16</definedName>
    <definedName name="MS_TMG_RPCH">'[3]Q3'!$E$24:$AH$24</definedName>
    <definedName name="MS_TXG_RPCH">'[3]Q3'!$E$23:$AH$23</definedName>
    <definedName name="mt_moneyprog">#REF!</definedName>
    <definedName name="MTPROJ">#REF!</definedName>
    <definedName name="namehp">'[24]SA_HP'!#REF!</definedName>
    <definedName name="NAMES">#REF!</definedName>
    <definedName name="NAMES_Q">#REF!</definedName>
    <definedName name="namesreer">#REF!</definedName>
    <definedName name="namesweo">#REF!</definedName>
    <definedName name="NC_R">'[3]Q1'!$E$8:$AH$8</definedName>
    <definedName name="NCG">'[3]Main'!$E$8:$AH$8</definedName>
    <definedName name="NCG_R">'[3]Q4'!$E$11:$AH$11</definedName>
    <definedName name="NCP">'[3]Main'!$E$11:$AH$11</definedName>
    <definedName name="NCP_R">'[3]Q4'!$E$14:$AH$14</definedName>
    <definedName name="Nentor_Ar_TOT_Lek">'[20]2003'!#REF!</definedName>
    <definedName name="Nentor_Ar_TOT_Valute">'[20]2003'!#REF!</definedName>
    <definedName name="newname" hidden="1">'[2]ER'!#REF!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'[3]Q1'!$E$29:$AH$29</definedName>
    <definedName name="NFB_R_GDP">'[3]Q1'!$E$30:$AH$30</definedName>
    <definedName name="NFI">'[3]Main'!$E$20:$AH$20</definedName>
    <definedName name="NFI_R">'[3]Q4'!$E$23:$AH$23</definedName>
    <definedName name="NFIG">'[3]Main'!$E$23:$AH$23</definedName>
    <definedName name="NFIP">'[3]Main'!$E$26:$AH$26</definedName>
    <definedName name="NFP_VE">'[1]Model'!#REF!</definedName>
    <definedName name="NFP_VE_1">'[1]Model'!#REF!</definedName>
    <definedName name="NGDP">'[3]Main'!$E$47:$AH$47</definedName>
    <definedName name="NGDP_D">'[3]Q3'!$E$22:$AH$22</definedName>
    <definedName name="NGDP_D.ARQ">'[3]Q2'!$E$21:$CB$21</definedName>
    <definedName name="NGDP_D.Q">'[3]Q2'!$E$20:$CB$20</definedName>
    <definedName name="NGDP_D.YOY">'[3]Q2'!$E$22:$CB$22</definedName>
    <definedName name="NGDP_D.YOYAVG">'[3]Q2'!$L$23:$CB$23</definedName>
    <definedName name="NGDP_DG">'[3]Q6'!$E$23:$AH$23</definedName>
    <definedName name="NGDP_R">'[3]Q4'!$E$50:$AH$50</definedName>
    <definedName name="NGDP_R.ARQ">'[3]Q2'!$E$10:$CB$10</definedName>
    <definedName name="NGDP_R.Q">'[3]Q2'!$E$9:$CB$9</definedName>
    <definedName name="NGDP_R.YOY">'[3]Q2'!$E$11:$CB$11</definedName>
    <definedName name="NGDP_R.YOYAVG">'[3]Q2'!$L$12:$CB$12</definedName>
    <definedName name="NGDP_RG">'[3]Q4'!$E$51:$AH$51</definedName>
    <definedName name="NGK">#REF!</definedName>
    <definedName name="NGS">'[3]Main'!$E$50:$AH$50</definedName>
    <definedName name="NGS_NGDP">'[3]Main'!$E$51:$AH$51</definedName>
    <definedName name="NGSG">'[3]Main'!$E$53:$AH$53</definedName>
    <definedName name="NGSP">'[3]Main'!$E$56:$AH$56</definedName>
    <definedName name="NI">'[3]Main'!$E$14:$AH$14</definedName>
    <definedName name="NI_GDP">'[3]Main'!$E$16:$AH$16</definedName>
    <definedName name="NI_NGDP">'[3]Main'!$E$16:$AH$16</definedName>
    <definedName name="NI_R">'[3]Q1'!$E$17:$AH$17</definedName>
    <definedName name="NINV">'[3]Main'!$E$18:$AH$18</definedName>
    <definedName name="NINV_R">'[3]Q4'!$E$20:$AH$20</definedName>
    <definedName name="NINV_R_GDP">'[3]Q1'!$E$21:$AH$21</definedName>
    <definedName name="NM">'[3]Main'!$E$38:$AH$38</definedName>
    <definedName name="NM_R">'[3]Q4'!$E$41:$AH$41</definedName>
    <definedName name="NMG">'[3]Main'!$E$41:$AH$41</definedName>
    <definedName name="NMG_R">'[3]Q1'!$E$44:$AH$44</definedName>
    <definedName name="NMG_RG">'[3]Q1'!$E$45:$AH$45</definedName>
    <definedName name="NMS">'[3]Main'!$E$44:$AH$44</definedName>
    <definedName name="NMS_R">'[3]Q1'!$E$47:$AH$47</definedName>
    <definedName name="NOK">#REF!</definedName>
    <definedName name="Non_BRO">#REF!</definedName>
    <definedName name="NTDD_R">'[3]Q1'!$E$26:$AH$26</definedName>
    <definedName name="NTDD_R.ARQ">'[3]Q2'!$E$15:$CB$15</definedName>
    <definedName name="NTDD_R.Q">'[3]Q2'!$E$14:$CB$14</definedName>
    <definedName name="NTDD_R.YOY">'[3]Q2'!$E$16:$CB$16</definedName>
    <definedName name="NTDD_R.YOYAVG">'[3]Q2'!$L$17:$CB$17</definedName>
    <definedName name="NTDD_RG">'[3]Q4'!$E$27:$AH$27</definedName>
    <definedName name="NX">'[3]Main'!$E$29:$AH$29</definedName>
    <definedName name="NX_R">'[3]Q4'!$E$32:$AH$32</definedName>
    <definedName name="NXG">'[3]Main'!$E$32:$AH$32</definedName>
    <definedName name="NXG_R">'[3]Q1'!$E$35:$AH$35</definedName>
    <definedName name="NXG_RG">'[3]Q1'!$E$36:$AH$36</definedName>
    <definedName name="NXS">'[3]Main'!$E$35:$AH$35</definedName>
    <definedName name="NXS_R">'[3]Q1'!$E$38:$AH$38</definedName>
    <definedName name="outl">#REF!</definedName>
    <definedName name="outl2">#REF!</definedName>
    <definedName name="OUTLOOK">#REF!</definedName>
    <definedName name="OUTLOOK2">#REF!</definedName>
    <definedName name="p">'[25]labels'!#REF!</definedName>
    <definedName name="Paym_Cap">'[2]Debt'!$G$249:$AQ$309</definedName>
    <definedName name="pchBMG">#REF!</definedName>
    <definedName name="pchBXG">#REF!</definedName>
    <definedName name="pchNM_R">'[3]Q1'!$E$42:$AH$42</definedName>
    <definedName name="pchNMG_R">'[3]Q4'!$E$45:$AH$45</definedName>
    <definedName name="pchNX_R">'[3]Q1'!$E$33:$AH$33</definedName>
    <definedName name="pchNXG_R">'[3]Q4'!$E$36:$AH$36</definedName>
    <definedName name="PCPI">'[3]Q3'!$E$25:$AH$25</definedName>
    <definedName name="PCPI.ARQ">'[3]Q2'!$E$26:$CB$26</definedName>
    <definedName name="PCPI.Q">'[3]Q2'!$E$25:$CB$25</definedName>
    <definedName name="PCPI.YOY">'[3]Q2'!$E$27:$CB$27</definedName>
    <definedName name="PCPI.YOYAVG">'[3]Q2'!$L$28:$CB$28</definedName>
    <definedName name="PCPIE">'[3]Q3'!$E$29:$AH$29</definedName>
    <definedName name="PCPIG">'[3]Q6'!$E$26:$AH$26</definedName>
    <definedName name="PEND">#REF!</definedName>
    <definedName name="PEOP">'[1]Model'!#REF!</definedName>
    <definedName name="PEOP_1">'[1]Model'!#REF!</definedName>
    <definedName name="per931_987">#REF!</definedName>
    <definedName name="PFP">'[2]PFP'!$C$5:$AG$59</definedName>
    <definedName name="PMENU">#REF!</definedName>
    <definedName name="PPPWGT">'[3]Main'!$E$65:$AH$65</definedName>
    <definedName name="Pr_tb_5">'[5]Prj_Food'!$A$10:$O$40</definedName>
    <definedName name="Pr_tb_6">'[5]Prj_Fuel'!$A$11:$P$38</definedName>
    <definedName name="Pr_tb_7">'[5]Pr_Electr'!$A$10:$I$34</definedName>
    <definedName name="Pr_tb_8">'[5]JunPrg_9899&amp;beyond'!$A$1332:$AE$1383</definedName>
    <definedName name="Pr_tb_9">'[5]JunPrg_9899&amp;beyond'!$A$1389:$AE$1457</definedName>
    <definedName name="Pr_tb_food0">'[5]JunPrg_9899&amp;beyond'!$A$883:$AE$900</definedName>
    <definedName name="Pr_tb_food1">'[5]JunPrg_9899&amp;beyond'!$A$912:$AE$944</definedName>
    <definedName name="Pr_tb_food2">'[5]JunPrg_9899&amp;beyond'!$A$946:$AE$984</definedName>
    <definedName name="Pr_tb_food3">'[5]JunPrg_9899&amp;beyond'!$A$985:$AE$1028</definedName>
    <definedName name="Pr_tb1">'[5]JunPrg_9899&amp;beyond'!$A$4:$AE$75</definedName>
    <definedName name="Pr_tb1b">'[5]JunPrg_9899&amp;beyond'!$A$1105:$AE$1176</definedName>
    <definedName name="Pr_tb2">'[5]JunPrg_9899&amp;beyond'!$A$150:$AE$190</definedName>
    <definedName name="Pr_tb2b">'[5]JunPrg_9899&amp;beyond'!$A$1206:$AE$1249</definedName>
    <definedName name="Pr_tb3">'[5]JunPrg_9899&amp;beyond'!$A$198:$AE$272</definedName>
    <definedName name="Pr_tb3b">'[5]JunPrg_9899&amp;beyond'!$A$1252:$AE$1327</definedName>
    <definedName name="Pr_tb4">'[5]JunPrg_9899&amp;beyond'!$A$1032:$AE$1089</definedName>
    <definedName name="Prill_Ar_TOT_Lek">'[20]2003'!#REF!</definedName>
    <definedName name="Prill_Ar_TOT_Valute">'[20]2003'!#REF!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'[3]Links'!$A$1:$F$33</definedName>
    <definedName name="PTE">#REF!</definedName>
    <definedName name="Qershor_Ar_TOT_Lek">'[20]2003'!#REF!</definedName>
    <definedName name="Qershor_Ar_TOT_Valute">'[20]2003'!#REF!</definedName>
    <definedName name="REAL">#REF!</definedName>
    <definedName name="RED_BOP">'[2]RED'!$C$2:$AA$54</definedName>
    <definedName name="RED_D">'[2]RED'!$C$57:$AA$97</definedName>
    <definedName name="RED_DS">'[2]RED'!$AD$3:$AW$30</definedName>
    <definedName name="RED_TRD">'[2]RED'!$BC$3:$BF$45</definedName>
    <definedName name="REDBOP">#REF!</definedName>
    <definedName name="REDUC">#REF!</definedName>
    <definedName name="REER">'[17]Work'!$AK$26:$AV$97</definedName>
    <definedName name="REGISTERALL">#REF!</definedName>
    <definedName name="RESDEB">#REF!</definedName>
    <definedName name="RESDEBT">#REF!</definedName>
    <definedName name="revenue">'[26]C'!$747:$747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'[27]Main'!$AB$26</definedName>
    <definedName name="rngDepartmentDrive">'[27]Main'!$AB$23</definedName>
    <definedName name="rngEMailAddress">'[27]Main'!$AB$20</definedName>
    <definedName name="rngErrorSort">'[3]ErrCheck'!$A$4</definedName>
    <definedName name="rngLastSave">'[3]Main'!$G$19</definedName>
    <definedName name="rngLastSent">'[3]Main'!$G$18</definedName>
    <definedName name="rngLastUpdate">'[3]Links'!$D$2</definedName>
    <definedName name="rngNeedsUpdate">'[3]Links'!$E$2</definedName>
    <definedName name="rngNews">'[27]Main'!$AB$27</definedName>
    <definedName name="rngQuestChecked">'[3]ErrCheck'!$A$3</definedName>
    <definedName name="rtre" hidden="1">{"Main Economic Indicators",#N/A,FALSE,"C"}</definedName>
    <definedName name="Rwvu.Print." hidden="1">#N/A</definedName>
    <definedName name="rxrate">'[17]Work'!$DB$1:$DU$97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'[20]2003'!#REF!</definedName>
    <definedName name="Shkurt_Ar_TOT_Valute">'[20]2003'!#REF!</definedName>
    <definedName name="Shtator_Ar_TOT_Lek">'[20]2003'!#REF!</definedName>
    <definedName name="Shtator_Ar_TOT_Valute">'[20]2003'!#REF!</definedName>
    <definedName name="STOP">#REF!</definedName>
    <definedName name="sum">'[2]BoP'!$G$174:$AR$216</definedName>
    <definedName name="SUMMARY1">#REF!</definedName>
    <definedName name="SUMMARY2">#REF!</definedName>
    <definedName name="SumSumTbl">#REF!</definedName>
    <definedName name="t_bills">'[17]T-bills2'!$A$1:$J$31</definedName>
    <definedName name="tab17bop">#REF!</definedName>
    <definedName name="Tabel">'[28]Tregues'!$A$1:$J$50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vani_Vjetor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'[29]StRp_Tbl1'!$B$4:$AF$109</definedName>
    <definedName name="TB_SR_2">#REF!</definedName>
    <definedName name="TB_Sub">'[5]CGExp'!$B$135:$CL$192</definedName>
    <definedName name="TB_Subsd">#REF!</definedName>
    <definedName name="Tb_Tax_3year">'[5]TaxRev'!$A$2:$L$66</definedName>
    <definedName name="TB_Taxes">'[5]JunPrg_9899&amp;beyond'!$A$487:$AE$559</definedName>
    <definedName name="TB1_x">#REF!</definedName>
    <definedName name="TB1_xx">#REF!</definedName>
    <definedName name="TB1b">'[5]SummaryCG'!$A$79:$CL$150</definedName>
    <definedName name="TB1b_x">#REF!</definedName>
    <definedName name="TB2b">'[5]CGRev'!$A$57:$CL$99</definedName>
    <definedName name="TB3b">'[5]CGExp'!$B$284:$CL$356</definedName>
    <definedName name="TB5b">'[5]CGAuthMeth'!$B$174:$CL$223</definedName>
    <definedName name="TB6b">'[5]CGAuthMeth'!$B$231:$CL$297</definedName>
    <definedName name="TB7b">'[5]CGFin_Monthly'!$B$92:$AC$142</definedName>
    <definedName name="tblChecks">'[3]ErrCheck'!$A$3:$E$5</definedName>
    <definedName name="tblLinks">'[3]Links'!$A$4:$F$33</definedName>
    <definedName name="TBPRJ4">#REF!</definedName>
    <definedName name="Tbs1thr4">#REF!</definedName>
    <definedName name="Tetor_Ar_TOT_Lek">'[20]2003'!#REF!</definedName>
    <definedName name="Tetor_Ar_TOT_Valute">'[20]2003'!#REF!</definedName>
    <definedName name="TM">'[3]Q5'!$E$19:$AH$19</definedName>
    <definedName name="TM_D">'[3]Q5'!$E$23:$AH$23</definedName>
    <definedName name="TM_DPCH">'[3]Q5'!$E$24:$AH$24</definedName>
    <definedName name="TM_R">'[3]Q5'!$E$22:$AH$22</definedName>
    <definedName name="TM_RPCH">'[3]Q5'!$E$21:$AH$21</definedName>
    <definedName name="TMG">'[3]Q5'!$E$38:$AH$38</definedName>
    <definedName name="TMG_D">'[3]Q5'!$E$42:$AH$42</definedName>
    <definedName name="TMG_DPCH">'[3]Q5'!$E$43:$AH$43</definedName>
    <definedName name="TMG_R">'[3]Q5'!$E$41:$AH$41</definedName>
    <definedName name="TMG_RPCH">'[3]Micro'!$E$40:$AH$40</definedName>
    <definedName name="TMGO">'[3]Micro'!$E$58:$AH$58</definedName>
    <definedName name="TMGO_D">'[3]Q5'!$E$63:$AH$63</definedName>
    <definedName name="TMGO_DPCH">'[3]Q5'!$E$64:$AH$64</definedName>
    <definedName name="TMGO_R">'[3]Q5'!$E$62:$AH$62</definedName>
    <definedName name="TMGO_RPCH">'[3]Q5'!$E$60:$AH$60</definedName>
    <definedName name="TMGXO">'[3]Q5'!$E$82:$AH$82</definedName>
    <definedName name="TMGXO_D">'[3]Q5'!$E$88:$AH$88</definedName>
    <definedName name="TMGXO_DPCH">'[3]Q5'!$E$89:$AH$89</definedName>
    <definedName name="TMGXO_R">'[3]Q5'!$E$87:$AH$87</definedName>
    <definedName name="TMGXO_RPCH">'[3]Q5'!$E$84:$AH$84</definedName>
    <definedName name="TMS">'[3]Q5'!$E$97:$AH$97</definedName>
    <definedName name="Trade">'[2]BoP'!$G$218:$AR$256</definedName>
    <definedName name="Trade_balance">#REF!</definedName>
    <definedName name="TRANSFERTEST">#REF!</definedName>
    <definedName name="TX">'[3]Q5'!$E$11:$AH$11</definedName>
    <definedName name="TX_D">'[3]Q5'!$E$15:$AH$15</definedName>
    <definedName name="TX_DPCH">'[3]Q5'!$E$16:$AH$16</definedName>
    <definedName name="TX_R">'[3]Q5'!$E$14:$AH$14</definedName>
    <definedName name="TX_RPCH">'[3]Q5'!$E$13:$AH$13</definedName>
    <definedName name="TXG">'[3]Q5'!$E$30:$AH$30</definedName>
    <definedName name="TXG_D">'[3]Q5'!$E$34:$AH$34</definedName>
    <definedName name="TXG_DPCH">'[3]Q5'!$E$35:$AH$35</definedName>
    <definedName name="TXG_R">'[3]Q5'!$E$33:$AH$33</definedName>
    <definedName name="TXG_RPCH">'[3]Micro'!$E$32:$AH$32</definedName>
    <definedName name="TXGO">'[3]Micro'!$E$49:$AH$49</definedName>
    <definedName name="TXGO_D">'[3]Q5'!$E$54:$AH$54</definedName>
    <definedName name="TXGO_DPCH">'[3]Q5'!$E$55:$AH$55</definedName>
    <definedName name="TXGO_R">'[3]Q5'!$E$53:$AH$53</definedName>
    <definedName name="TXGO_RPCH">'[3]Q5'!$E$51:$AH$51</definedName>
    <definedName name="TXGXO">'[3]Q5'!$E$72:$AH$72</definedName>
    <definedName name="TXGXO_D">'[3]Q5'!$E$78:$AH$78</definedName>
    <definedName name="TXGXO_DPCH">'[3]Q5'!$E$79:$AH$79</definedName>
    <definedName name="TXGXO_R">'[3]Q5'!$E$77:$AH$77</definedName>
    <definedName name="TXGXO_RPCH">'[3]Q5'!$E$74:$AH$74</definedName>
    <definedName name="TXS">'[3]Q5'!$E$95:$AH$95</definedName>
    <definedName name="UCC">#REF!</definedName>
    <definedName name="USD">#REF!</definedName>
    <definedName name="USERNAME">#REF!</definedName>
    <definedName name="ValidationList">#REF!</definedName>
    <definedName name="viti2006">'[30]kursi'!$A$27:$M$37</definedName>
    <definedName name="viti2007">'[30]kursi'!$A$41:$M$51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'[3]Micro'!$E$67:$AH$67</definedName>
    <definedName name="WPCP33pch">'[3]Q5'!$E$68:$AH$68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'[17]Work'!$DW$5:$EP$97</definedName>
    <definedName name="xrates">'[17]Work'!$CG$5:$CZ$97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<sst xmlns="http://schemas.openxmlformats.org/spreadsheetml/2006/main" count="166" uniqueCount="90">
  <si>
    <t>Mbrojtja</t>
  </si>
  <si>
    <t>Rendi dhe Siguria Publike</t>
  </si>
  <si>
    <t>Ceshtjet Ekonomike</t>
  </si>
  <si>
    <t>Mbrojtja e Mjedisit</t>
  </si>
  <si>
    <t>Strehimi dhe Komoditetet e Komunitetit</t>
  </si>
  <si>
    <t>Arsimi</t>
  </si>
  <si>
    <t>Mbrojtja Sociale</t>
  </si>
  <si>
    <t>Shpenzime te tjera te paklasifikuara*</t>
  </si>
  <si>
    <t>Kodi</t>
  </si>
  <si>
    <t>Funksionet</t>
  </si>
  <si>
    <t>Fakti 2020</t>
  </si>
  <si>
    <t>TOTAL (ne milion leke)</t>
  </si>
  <si>
    <t>Fakti 2021</t>
  </si>
  <si>
    <t>Shpenzimet Buxhetore sipas Funksioneve _ Fakti 2021  (pesha ne perqindje)</t>
  </si>
  <si>
    <t>Shpenzimet Buxhetore sipas Funksioneve _ Plani 2021  (pesha ne perqindje)</t>
  </si>
  <si>
    <t>Fakti 2016</t>
  </si>
  <si>
    <t>Fakti 2017</t>
  </si>
  <si>
    <t>Fakti 2018</t>
  </si>
  <si>
    <t>Fakti 2019</t>
  </si>
  <si>
    <t>-</t>
  </si>
  <si>
    <t>https://financa.gov.al/wp-content/uploads/2022/02/ERP-2022-2024.pdf</t>
  </si>
  <si>
    <t>Buxheti 2023</t>
  </si>
  <si>
    <t xml:space="preserve">Burimi: MFE "ECONOMIC REFORM PROGRAMME 2022-2024" 
</t>
  </si>
  <si>
    <t>Plan fillestar 2021</t>
  </si>
  <si>
    <t>Plani ne % ndaj totalit</t>
  </si>
  <si>
    <t>Grafiku 1(a)</t>
  </si>
  <si>
    <t>Grafiku 1(b)</t>
  </si>
  <si>
    <t>Grafiku 1(c)</t>
  </si>
  <si>
    <t>Plani fillestar 2021</t>
  </si>
  <si>
    <t>Fakti konsoliduar 2021</t>
  </si>
  <si>
    <t xml:space="preserve">Shpenzimet Buxhetore sipas Funksioneve _ Plani dhe Fakti i Konsoliduar 2021  </t>
  </si>
  <si>
    <t xml:space="preserve">Emërtimi </t>
  </si>
  <si>
    <t>Viti 2020</t>
  </si>
  <si>
    <t xml:space="preserve"> Viti 2021</t>
  </si>
  <si>
    <t xml:space="preserve">Plani </t>
  </si>
  <si>
    <t>Fakti</t>
  </si>
  <si>
    <t xml:space="preserve"> Ligji nr. 137/2020</t>
  </si>
  <si>
    <t xml:space="preserve">  AN nr.4, 05.02.21</t>
  </si>
  <si>
    <t xml:space="preserve"> AN nr.26, 22.06.21</t>
  </si>
  <si>
    <t xml:space="preserve"> AN.34, 03.12.21 </t>
  </si>
  <si>
    <t xml:space="preserve"> Fakti </t>
  </si>
  <si>
    <t xml:space="preserve">Te ardhurat </t>
  </si>
  <si>
    <t>Burimi: Të dhëna të MFE të përpunuara nga KLSH</t>
  </si>
  <si>
    <t xml:space="preserve">Shpenzime </t>
  </si>
  <si>
    <t xml:space="preserve">Deficiti </t>
  </si>
  <si>
    <t xml:space="preserve">Grafiku 2. Shpenzimet Buxhetore sipas Funksioneve _ Plani dhe Fakti i Korrigjuar 2021 </t>
  </si>
  <si>
    <t>Fakti 2021 i korrektuar **</t>
  </si>
  <si>
    <t>AN Nr.8, 22.03.21</t>
  </si>
  <si>
    <t>AN Nr.18, 12.04.21</t>
  </si>
  <si>
    <t xml:space="preserve"> AN nr.27, 27.10.21</t>
  </si>
  <si>
    <t xml:space="preserve">Tabela 2. Ndryshimi i planit dhe realizimi i të ardhurave, shpenzimeve dhe deficitit 2021 Në milion lekë </t>
  </si>
  <si>
    <t xml:space="preserve">Buxheti Faktik i Konsoliduar </t>
  </si>
  <si>
    <t xml:space="preserve"> Planifikim</t>
  </si>
  <si>
    <t>Fakti 2022 (paraprak)</t>
  </si>
  <si>
    <t>PBB nominale (milion leke)</t>
  </si>
  <si>
    <t>TOTAL SHPENZIME</t>
  </si>
  <si>
    <t>2016 %ndaj PBB/se</t>
  </si>
  <si>
    <t>2017 %ndaj PBB/se</t>
  </si>
  <si>
    <t>2018 %ndaj PBB/se</t>
  </si>
  <si>
    <t>2019 %ndaj PBB/se</t>
  </si>
  <si>
    <t>2020 %ndaj PBB/se</t>
  </si>
  <si>
    <t>2021 %ndaj PBB/se</t>
  </si>
  <si>
    <t>2022 %ndaj PBB/se</t>
  </si>
  <si>
    <t>2023 %ndaj PBB/se</t>
  </si>
  <si>
    <t>Plan 2023  %ndaj PBB/se</t>
  </si>
  <si>
    <t>Fakti 2022    %ndaj PBB/se</t>
  </si>
  <si>
    <t>Fakti 2016    %ndaj PBB/se</t>
  </si>
  <si>
    <t>Fakti 2017    %ndaj PBB/se</t>
  </si>
  <si>
    <t>Fakti 2018    %ndaj PBB/se</t>
  </si>
  <si>
    <t>Fakti 2019    %ndaj PBB/se</t>
  </si>
  <si>
    <t>Fakti 2020    %ndaj PBB/se</t>
  </si>
  <si>
    <t>Fakti 2021    %ndaj PBB/se</t>
  </si>
  <si>
    <t>TOTAL SHPENZIME (milion leke)</t>
  </si>
  <si>
    <t>Argëtimi, Kultura dhe Ceshtjet Fetare</t>
  </si>
  <si>
    <t xml:space="preserve">* Ne zërin "Shpenzime te tjera te paklasifikuara" janë përfshirë: (i) pagesat për shërbimin e borxhit, (ii) kontigjenca për politika pagash dhe pensionesh, (iii) fondi rezerve, (iv) shpenzimet e pushtetit vendor dhe (v) fondi i rindërtimit. </t>
  </si>
  <si>
    <t xml:space="preserve">** Vlerësim i përafërt: Fakti i korrigjuar për interesat e borxhit, kontigjence për politika pagash dhe pensionesh, fondin rezerve, shpenzimet e pushtetit vendor dhe fondin e rindërtimit. </t>
  </si>
  <si>
    <t>Tabela 3. Shpenzimet sipas funksioneve dhe pesha ndaj PBB për vitet 2016 - 2023 (ne milion leke)</t>
  </si>
  <si>
    <t xml:space="preserve">Shërbimet e Përgjithshme Publike </t>
  </si>
  <si>
    <t>Shëndetësia</t>
  </si>
  <si>
    <t>Fondi rezerve, kontingjency dhe borxhi për energjetiken</t>
  </si>
  <si>
    <t>Shpenzimet sipas funksioneve dhe pesha ndaj PBB për vitet 2016 - 2023 (% ndaj PBB-se)</t>
  </si>
  <si>
    <t xml:space="preserve">Grafiku 3. Shpenzimet Buxhetore sipas Funksioneve (majtas- % e PBBse) dhe PBB (djathtas-milionë leke) _ 2016 - 2023 </t>
  </si>
  <si>
    <t>Shpenzimet sipas natyrës funksionale Plan 2021 (milionë leke)</t>
  </si>
  <si>
    <t>Shpenzimet sipas natyrës funksionale Fakti 2021 (milionë leke)</t>
  </si>
  <si>
    <t>Fakti ne % ndaj totalit</t>
  </si>
  <si>
    <t>Tabela Shpenzimet sipas natyrës funksionale _ Krahasimi Plan dhe Fakt 2021 (milionë leke)</t>
  </si>
  <si>
    <t>Fakti 2021 i konsoliduar ne % ndaj planit</t>
  </si>
  <si>
    <t>Tabela 1. Shpenzimet sipas natyrës funksionale për vitin 2021 _ Buxheti i konsoliduar dhe i korrektuar (milionë leke)</t>
  </si>
  <si>
    <t>Fakti 2021 korrektuar ne % ndaj totalit</t>
  </si>
  <si>
    <t>Fakti 2021  i korrektuar ne % ndaj planit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</si>
</sst>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"/>
    <numFmt numFmtId="166" formatCode="_(* #,##0_);_(* \(#,##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Times New Roman"/>
      <family val="1"/>
    </font>
    <font>
      <sz val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sz val="9"/>
      <name val="Bookman Old Style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9"/>
      <name val="Bookman Old Style"/>
      <family val="1"/>
    </font>
    <font>
      <sz val="10"/>
      <color indexed="8"/>
      <name val="Arial"/>
      <family val="2"/>
    </font>
    <font>
      <sz val="9"/>
      <color indexed="10"/>
      <name val="Bookman Old Style"/>
      <family val="1"/>
    </font>
    <font>
      <b/>
      <sz val="9"/>
      <color indexed="10"/>
      <name val="Bookman Old Style"/>
      <family val="1"/>
    </font>
    <font>
      <sz val="10"/>
      <color indexed="60"/>
      <name val="Bookman Old Style"/>
      <family val="1"/>
    </font>
    <font>
      <sz val="9"/>
      <color indexed="60"/>
      <name val="Bookman Old Style"/>
      <family val="1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4"/>
      <color indexed="63"/>
      <name val="Calibri"/>
      <family val="0"/>
    </font>
    <font>
      <sz val="9"/>
      <color indexed="63"/>
      <name val="Calibri"/>
      <family val="0"/>
    </font>
    <font>
      <b/>
      <sz val="9"/>
      <color indexed="9"/>
      <name val="Calibri"/>
      <family val="0"/>
    </font>
    <font>
      <sz val="20"/>
      <color indexed="63"/>
      <name val="Calibri Light"/>
      <family val="0"/>
    </font>
    <font>
      <sz val="9"/>
      <color indexed="54"/>
      <name val="Calibri"/>
      <family val="0"/>
    </font>
    <font>
      <sz val="9"/>
      <color indexed="57"/>
      <name val="Calibri"/>
      <family val="0"/>
    </font>
    <font>
      <b/>
      <sz val="11"/>
      <color indexed="23"/>
      <name val="Calibri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Bookman Old Style"/>
      <family val="1"/>
    </font>
    <font>
      <sz val="9"/>
      <color rgb="FFFF0000"/>
      <name val="Bookman Old Style"/>
      <family val="1"/>
    </font>
    <font>
      <i/>
      <sz val="9"/>
      <color theme="1"/>
      <name val="Times New Roman"/>
      <family val="1"/>
    </font>
    <font>
      <sz val="11"/>
      <color rgb="FFC00000"/>
      <name val="Calibri"/>
      <family val="2"/>
    </font>
    <font>
      <sz val="10"/>
      <color rgb="FFC00000"/>
      <name val="Bookman Old Style"/>
      <family val="1"/>
    </font>
    <font>
      <sz val="9"/>
      <color rgb="FFC00000"/>
      <name val="Bookman Old Style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43" fontId="2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6" fillId="0" borderId="10" xfId="56" applyFont="1" applyBorder="1" applyAlignment="1">
      <alignment horizontal="center"/>
      <protection/>
    </xf>
    <xf numFmtId="0" fontId="4" fillId="0" borderId="11" xfId="56" applyFont="1" applyBorder="1" applyAlignment="1">
      <alignment vertical="center"/>
      <protection/>
    </xf>
    <xf numFmtId="0" fontId="58" fillId="0" borderId="0" xfId="0" applyFont="1" applyAlignment="1">
      <alignment/>
    </xf>
    <xf numFmtId="0" fontId="12" fillId="0" borderId="0" xfId="0" applyFont="1" applyAlignment="1">
      <alignment horizontal="left" vertical="center" readingOrder="1"/>
    </xf>
    <xf numFmtId="165" fontId="7" fillId="0" borderId="12" xfId="59" applyNumberFormat="1" applyFont="1" applyBorder="1" applyAlignment="1">
      <alignment horizontal="right" wrapText="1"/>
      <protection/>
    </xf>
    <xf numFmtId="3" fontId="7" fillId="0" borderId="13" xfId="59" applyNumberFormat="1" applyFont="1" applyBorder="1" applyAlignment="1">
      <alignment horizontal="left" wrapText="1"/>
      <protection/>
    </xf>
    <xf numFmtId="166" fontId="8" fillId="0" borderId="12" xfId="54" applyNumberFormat="1" applyFont="1" applyBorder="1" applyAlignment="1">
      <alignment/>
    </xf>
    <xf numFmtId="166" fontId="8" fillId="0" borderId="14" xfId="54" applyNumberFormat="1" applyFont="1" applyBorder="1" applyAlignment="1">
      <alignment/>
    </xf>
    <xf numFmtId="166" fontId="13" fillId="0" borderId="11" xfId="54" applyNumberFormat="1" applyFont="1" applyBorder="1" applyAlignment="1">
      <alignment/>
    </xf>
    <xf numFmtId="166" fontId="13" fillId="0" borderId="15" xfId="54" applyNumberFormat="1" applyFont="1" applyBorder="1" applyAlignment="1">
      <alignment/>
    </xf>
    <xf numFmtId="166" fontId="59" fillId="0" borderId="15" xfId="54" applyNumberFormat="1" applyFont="1" applyBorder="1" applyAlignment="1">
      <alignment/>
    </xf>
    <xf numFmtId="0" fontId="5" fillId="0" borderId="13" xfId="61" applyFont="1" applyBorder="1" applyAlignment="1">
      <alignment/>
      <protection/>
    </xf>
    <xf numFmtId="0" fontId="13" fillId="0" borderId="11" xfId="56" applyFont="1" applyBorder="1" applyAlignment="1">
      <alignment horizontal="center" wrapText="1"/>
      <protection/>
    </xf>
    <xf numFmtId="0" fontId="13" fillId="0" borderId="15" xfId="56" applyFont="1" applyBorder="1" applyAlignment="1">
      <alignment horizontal="center" wrapText="1"/>
      <protection/>
    </xf>
    <xf numFmtId="0" fontId="59" fillId="0" borderId="15" xfId="56" applyFont="1" applyBorder="1" applyAlignment="1">
      <alignment horizontal="center" wrapText="1"/>
      <protection/>
    </xf>
    <xf numFmtId="9" fontId="60" fillId="0" borderId="14" xfId="64" applyFont="1" applyBorder="1" applyAlignment="1">
      <alignment/>
    </xf>
    <xf numFmtId="9" fontId="59" fillId="0" borderId="15" xfId="64" applyFont="1" applyBorder="1" applyAlignment="1">
      <alignment/>
    </xf>
    <xf numFmtId="0" fontId="13" fillId="0" borderId="10" xfId="56" applyFont="1" applyBorder="1" applyAlignment="1">
      <alignment vertical="center"/>
      <protection/>
    </xf>
    <xf numFmtId="0" fontId="0" fillId="0" borderId="11" xfId="0" applyBorder="1" applyAlignment="1">
      <alignment/>
    </xf>
    <xf numFmtId="166" fontId="8" fillId="0" borderId="14" xfId="54" applyNumberFormat="1" applyFont="1" applyFill="1" applyBorder="1" applyAlignment="1">
      <alignment/>
    </xf>
    <xf numFmtId="0" fontId="61" fillId="0" borderId="0" xfId="0" applyFont="1" applyAlignment="1">
      <alignment vertical="center" wrapText="1"/>
    </xf>
    <xf numFmtId="0" fontId="57" fillId="0" borderId="0" xfId="0" applyFont="1" applyAlignment="1">
      <alignment/>
    </xf>
    <xf numFmtId="164" fontId="13" fillId="0" borderId="15" xfId="64" applyNumberFormat="1" applyFont="1" applyBorder="1" applyAlignment="1">
      <alignment/>
    </xf>
    <xf numFmtId="166" fontId="0" fillId="0" borderId="0" xfId="0" applyNumberFormat="1" applyAlignment="1">
      <alignment/>
    </xf>
    <xf numFmtId="164" fontId="60" fillId="0" borderId="14" xfId="64" applyNumberFormat="1" applyFont="1" applyBorder="1" applyAlignment="1">
      <alignment horizontal="center" vertical="center"/>
    </xf>
    <xf numFmtId="164" fontId="59" fillId="0" borderId="15" xfId="64" applyNumberFormat="1" applyFont="1" applyBorder="1" applyAlignment="1">
      <alignment/>
    </xf>
    <xf numFmtId="0" fontId="62" fillId="0" borderId="0" xfId="0" applyFont="1" applyAlignment="1">
      <alignment/>
    </xf>
    <xf numFmtId="165" fontId="63" fillId="0" borderId="12" xfId="59" applyNumberFormat="1" applyFont="1" applyBorder="1" applyAlignment="1">
      <alignment horizontal="right" wrapText="1"/>
      <protection/>
    </xf>
    <xf numFmtId="0" fontId="63" fillId="0" borderId="13" xfId="61" applyFont="1" applyBorder="1" applyAlignment="1">
      <alignment/>
      <protection/>
    </xf>
    <xf numFmtId="166" fontId="64" fillId="0" borderId="12" xfId="54" applyNumberFormat="1" applyFont="1" applyBorder="1" applyAlignment="1">
      <alignment/>
    </xf>
    <xf numFmtId="9" fontId="64" fillId="0" borderId="14" xfId="64" applyFont="1" applyFill="1" applyBorder="1" applyAlignment="1">
      <alignment/>
    </xf>
    <xf numFmtId="166" fontId="64" fillId="0" borderId="12" xfId="54" applyNumberFormat="1" applyFont="1" applyFill="1" applyBorder="1" applyAlignment="1">
      <alignment/>
    </xf>
    <xf numFmtId="166" fontId="64" fillId="0" borderId="14" xfId="54" applyNumberFormat="1" applyFont="1" applyFill="1" applyBorder="1" applyAlignment="1">
      <alignment/>
    </xf>
    <xf numFmtId="3" fontId="7" fillId="0" borderId="0" xfId="59" applyNumberFormat="1" applyFont="1" applyAlignment="1">
      <alignment horizontal="left" vertical="top" wrapText="1"/>
      <protection/>
    </xf>
    <xf numFmtId="3" fontId="7" fillId="0" borderId="0" xfId="59" applyNumberFormat="1" applyFont="1" applyAlignment="1">
      <alignment vertical="top" wrapText="1"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3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6" fillId="0" borderId="10" xfId="56" applyFont="1" applyBorder="1" applyAlignment="1">
      <alignment horizontal="left"/>
      <protection/>
    </xf>
    <xf numFmtId="0" fontId="13" fillId="4" borderId="11" xfId="56" applyFont="1" applyFill="1" applyBorder="1" applyAlignment="1">
      <alignment horizontal="center" wrapText="1"/>
      <protection/>
    </xf>
    <xf numFmtId="0" fontId="59" fillId="4" borderId="15" xfId="56" applyFont="1" applyFill="1" applyBorder="1" applyAlignment="1">
      <alignment horizontal="center" wrapText="1"/>
      <protection/>
    </xf>
    <xf numFmtId="166" fontId="8" fillId="4" borderId="14" xfId="54" applyNumberFormat="1" applyFont="1" applyFill="1" applyBorder="1" applyAlignment="1">
      <alignment/>
    </xf>
    <xf numFmtId="164" fontId="60" fillId="4" borderId="14" xfId="64" applyNumberFormat="1" applyFont="1" applyFill="1" applyBorder="1" applyAlignment="1">
      <alignment horizontal="center" vertical="center"/>
    </xf>
    <xf numFmtId="164" fontId="13" fillId="4" borderId="15" xfId="64" applyNumberFormat="1" applyFont="1" applyFill="1" applyBorder="1" applyAlignment="1">
      <alignment/>
    </xf>
    <xf numFmtId="166" fontId="8" fillId="4" borderId="15" xfId="54" applyNumberFormat="1" applyFont="1" applyFill="1" applyBorder="1" applyAlignment="1">
      <alignment/>
    </xf>
    <xf numFmtId="166" fontId="13" fillId="4" borderId="15" xfId="54" applyNumberFormat="1" applyFont="1" applyFill="1" applyBorder="1" applyAlignment="1">
      <alignment/>
    </xf>
    <xf numFmtId="164" fontId="60" fillId="0" borderId="14" xfId="64" applyNumberFormat="1" applyFont="1" applyFill="1" applyBorder="1" applyAlignment="1">
      <alignment horizontal="center" vertical="center"/>
    </xf>
    <xf numFmtId="166" fontId="8" fillId="0" borderId="15" xfId="54" applyNumberFormat="1" applyFont="1" applyFill="1" applyBorder="1" applyAlignment="1">
      <alignment/>
    </xf>
    <xf numFmtId="164" fontId="13" fillId="0" borderId="15" xfId="64" applyNumberFormat="1" applyFont="1" applyFill="1" applyBorder="1" applyAlignment="1">
      <alignment/>
    </xf>
    <xf numFmtId="166" fontId="13" fillId="0" borderId="15" xfId="54" applyNumberFormat="1" applyFont="1" applyFill="1" applyBorder="1" applyAlignment="1">
      <alignment/>
    </xf>
    <xf numFmtId="0" fontId="65" fillId="0" borderId="0" xfId="0" applyFont="1" applyAlignment="1">
      <alignment/>
    </xf>
    <xf numFmtId="0" fontId="13" fillId="0" borderId="10" xfId="56" applyFont="1" applyBorder="1" applyAlignment="1">
      <alignment horizontal="center"/>
      <protection/>
    </xf>
    <xf numFmtId="0" fontId="59" fillId="0" borderId="11" xfId="56" applyFont="1" applyBorder="1" applyAlignment="1">
      <alignment horizontal="center" wrapText="1"/>
      <protection/>
    </xf>
    <xf numFmtId="164" fontId="60" fillId="0" borderId="12" xfId="64" applyNumberFormat="1" applyFont="1" applyBorder="1" applyAlignment="1">
      <alignment horizontal="center" vertical="center"/>
    </xf>
    <xf numFmtId="164" fontId="59" fillId="0" borderId="11" xfId="64" applyNumberFormat="1" applyFont="1" applyBorder="1" applyAlignment="1">
      <alignment/>
    </xf>
    <xf numFmtId="3" fontId="7" fillId="0" borderId="18" xfId="59" applyNumberFormat="1" applyFont="1" applyBorder="1" applyAlignment="1">
      <alignment horizontal="left" vertical="top" wrapText="1"/>
      <protection/>
    </xf>
    <xf numFmtId="3" fontId="7" fillId="0" borderId="19" xfId="59" applyNumberFormat="1" applyFont="1" applyBorder="1" applyAlignment="1">
      <alignment horizontal="left" vertical="top" wrapText="1"/>
      <protection/>
    </xf>
    <xf numFmtId="3" fontId="7" fillId="0" borderId="0" xfId="59" applyNumberFormat="1" applyFont="1" applyAlignment="1">
      <alignment horizontal="left" vertical="top" wrapText="1"/>
      <protection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7" fillId="4" borderId="10" xfId="0" applyFont="1" applyFill="1" applyBorder="1" applyAlignment="1">
      <alignment horizontal="center"/>
    </xf>
    <xf numFmtId="0" fontId="57" fillId="4" borderId="15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gliaia 2" xfId="54"/>
    <cellStyle name="Neutral" xfId="55"/>
    <cellStyle name="Normal 4" xfId="56"/>
    <cellStyle name="Normal 5" xfId="57"/>
    <cellStyle name="Normal 5 2" xfId="58"/>
    <cellStyle name="Normal_Sheet1 2" xfId="59"/>
    <cellStyle name="Normale 2" xfId="60"/>
    <cellStyle name="Normale 3" xfId="61"/>
    <cellStyle name="Note" xfId="62"/>
    <cellStyle name="Output" xfId="63"/>
    <cellStyle name="Percent" xfId="64"/>
    <cellStyle name="Percentuale 2" xfId="65"/>
    <cellStyle name="Title" xfId="66"/>
    <cellStyle name="Total" xfId="67"/>
    <cellStyle name="Warning Text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Shpenzimet Buxhetore sipas Funksioneve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Plani 2021 (pesha perqindje) </a:t>
            </a:r>
          </a:p>
        </c:rich>
      </c:tx>
      <c:layout>
        <c:manualLayout>
          <c:xMode val="factor"/>
          <c:yMode val="factor"/>
          <c:x val="-0.0975"/>
          <c:y val="-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6275"/>
          <c:y val="0.16875"/>
          <c:w val="0.3245"/>
          <c:h val="0.8425"/>
        </c:manualLayout>
      </c:layout>
      <c:pieChart>
        <c:varyColors val="1"/>
        <c:ser>
          <c:idx val="1"/>
          <c:order val="0"/>
          <c:tx>
            <c:strRef>
              <c:f>'Tabela dhe grafike'!$C$2</c:f>
              <c:strCache>
                <c:ptCount val="1"/>
                <c:pt idx="0">
                  <c:v>Plan fillestar 2021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FA2D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'Tabela dhe grafike'!$B$3:$B$13</c:f>
              <c:strCache/>
            </c:strRef>
          </c:cat>
          <c:val>
            <c:numRef>
              <c:f>'Tabela dhe grafike'!$C$3:$C$13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35"/>
          <c:y val="0.1835"/>
          <c:w val="0.431"/>
          <c:h val="0.8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Shpenzimet Buxhetore sipas Funksioneve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Fakti 2021 (pesha perqindje) </a:t>
            </a:r>
          </a:p>
        </c:rich>
      </c:tx>
      <c:layout>
        <c:manualLayout>
          <c:xMode val="factor"/>
          <c:yMode val="factor"/>
          <c:x val="-0.096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5275"/>
          <c:y val="0.1695"/>
          <c:w val="0.34475"/>
          <c:h val="0.845"/>
        </c:manualLayout>
      </c:layout>
      <c:pieChart>
        <c:varyColors val="1"/>
        <c:ser>
          <c:idx val="2"/>
          <c:order val="0"/>
          <c:tx>
            <c:strRef>
              <c:f>'Tabela dhe grafike'!$C$17</c:f>
              <c:strCache>
                <c:ptCount val="1"/>
                <c:pt idx="0">
                  <c:v>Fakti 2021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6447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80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63636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73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255E91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'Tabela dhe grafike'!$B$18:$B$28</c:f>
              <c:strCache/>
            </c:strRef>
          </c:cat>
          <c:val>
            <c:numRef>
              <c:f>'Tabela dhe grafike'!$C$18:$C$28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35"/>
          <c:y val="0.18025"/>
          <c:w val="0.4315"/>
          <c:h val="0.8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333333"/>
                </a:solidFill>
              </a:rPr>
              <a:t>Shpenzimet sipas funksioneve 2021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23425"/>
          <c:w val="0.9927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dhe grafike'!$C$32</c:f>
              <c:strCache>
                <c:ptCount val="1"/>
                <c:pt idx="0">
                  <c:v>Plani fillestar 2021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dhe grafike'!$B$33:$B$43</c:f>
              <c:strCache/>
            </c:strRef>
          </c:cat>
          <c:val>
            <c:numRef>
              <c:f>'Tabela dhe grafike'!$C$33:$C$43</c:f>
              <c:numCache/>
            </c:numRef>
          </c:val>
        </c:ser>
        <c:ser>
          <c:idx val="1"/>
          <c:order val="1"/>
          <c:tx>
            <c:strRef>
              <c:f>'Tabela dhe grafike'!$D$32</c:f>
              <c:strCache>
                <c:ptCount val="1"/>
                <c:pt idx="0">
                  <c:v>Fakti konsoliduar 2021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dhe grafike'!$B$33:$B$43</c:f>
              <c:strCache/>
            </c:strRef>
          </c:cat>
          <c:val>
            <c:numRef>
              <c:f>'Tabela dhe grafike'!$D$33:$D$43</c:f>
              <c:numCache/>
            </c:numRef>
          </c:val>
        </c:ser>
        <c:overlap val="-27"/>
        <c:gapWidth val="269"/>
        <c:axId val="62894464"/>
        <c:axId val="12321665"/>
      </c:barChart>
      <c:lineChart>
        <c:grouping val="standard"/>
        <c:varyColors val="0"/>
        <c:ser>
          <c:idx val="2"/>
          <c:order val="2"/>
          <c:tx>
            <c:strRef>
              <c:f>'Tabela dhe grafike'!$E$32</c:f>
              <c:strCache>
                <c:ptCount val="1"/>
                <c:pt idx="0">
                  <c:v>Fakti 2021 i konsoliduar ne % ndaj planit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dhe grafike'!$B$33:$B$43</c:f>
              <c:strCache/>
            </c:strRef>
          </c:cat>
          <c:val>
            <c:numRef>
              <c:f>'Tabela dhe grafike'!$E$33:$E$43</c:f>
              <c:numCache/>
            </c:numRef>
          </c:val>
          <c:smooth val="0"/>
        </c:ser>
        <c:axId val="25963918"/>
        <c:axId val="1986615"/>
      </c:lineChart>
      <c:catAx>
        <c:axId val="62894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321665"/>
        <c:crosses val="autoZero"/>
        <c:auto val="1"/>
        <c:lblOffset val="100"/>
        <c:tickLblSkip val="1"/>
        <c:noMultiLvlLbl val="0"/>
      </c:catAx>
      <c:valAx>
        <c:axId val="12321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894464"/>
        <c:crossesAt val="1"/>
        <c:crossBetween val="between"/>
        <c:dispUnits/>
      </c:valAx>
      <c:catAx>
        <c:axId val="25963918"/>
        <c:scaling>
          <c:orientation val="minMax"/>
        </c:scaling>
        <c:axPos val="b"/>
        <c:delete val="1"/>
        <c:majorTickMark val="out"/>
        <c:minorTickMark val="none"/>
        <c:tickLblPos val="none"/>
        <c:crossAx val="1986615"/>
        <c:crosses val="autoZero"/>
        <c:auto val="1"/>
        <c:lblOffset val="100"/>
        <c:tickLblSkip val="1"/>
        <c:noMultiLvlLbl val="0"/>
      </c:catAx>
      <c:valAx>
        <c:axId val="19866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63918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65"/>
          <c:y val="0.149"/>
          <c:w val="0.879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333333"/>
                </a:solidFill>
              </a:rPr>
              <a:t>Shpenzimet sipas funksioneve 2021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22825"/>
          <c:w val="0.993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dhe grafike'!$C$49</c:f>
              <c:strCache>
                <c:ptCount val="1"/>
                <c:pt idx="0">
                  <c:v>Plan fillestar 2021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dhe grafike'!$B$50:$B$60</c:f>
              <c:strCache/>
            </c:strRef>
          </c:cat>
          <c:val>
            <c:numRef>
              <c:f>'Tabela dhe grafike'!$C$50:$C$60</c:f>
              <c:numCache/>
            </c:numRef>
          </c:val>
        </c:ser>
        <c:ser>
          <c:idx val="1"/>
          <c:order val="1"/>
          <c:tx>
            <c:strRef>
              <c:f>'Tabela dhe grafike'!$G$49</c:f>
              <c:strCache>
                <c:ptCount val="1"/>
                <c:pt idx="0">
                  <c:v>Fakti 2021 i korrektuar **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dhe grafike'!$B$50:$B$60</c:f>
              <c:strCache/>
            </c:strRef>
          </c:cat>
          <c:val>
            <c:numRef>
              <c:f>'Tabela dhe grafike'!$G$50:$G$60</c:f>
              <c:numCache/>
            </c:numRef>
          </c:val>
        </c:ser>
        <c:overlap val="-27"/>
        <c:gapWidth val="269"/>
        <c:axId val="25825996"/>
        <c:axId val="193629"/>
      </c:barChart>
      <c:lineChart>
        <c:grouping val="standard"/>
        <c:varyColors val="0"/>
        <c:ser>
          <c:idx val="2"/>
          <c:order val="2"/>
          <c:tx>
            <c:strRef>
              <c:f>'Tabela dhe grafike'!$I$49</c:f>
              <c:strCache>
                <c:ptCount val="1"/>
                <c:pt idx="0">
                  <c:v>Fakti 2021  i korrektuar ne % ndaj planit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dhe grafike'!$B$50:$B$60</c:f>
              <c:strCache/>
            </c:strRef>
          </c:cat>
          <c:val>
            <c:numRef>
              <c:f>'Tabela dhe grafike'!$I$50:$I$60</c:f>
              <c:numCache/>
            </c:numRef>
          </c:val>
          <c:smooth val="0"/>
        </c:ser>
        <c:axId val="2517178"/>
        <c:axId val="32723315"/>
      </c:lineChart>
      <c:catAx>
        <c:axId val="2582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3629"/>
        <c:crosses val="autoZero"/>
        <c:auto val="1"/>
        <c:lblOffset val="100"/>
        <c:tickLblSkip val="1"/>
        <c:noMultiLvlLbl val="0"/>
      </c:catAx>
      <c:valAx>
        <c:axId val="193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825996"/>
        <c:crossesAt val="1"/>
        <c:crossBetween val="between"/>
        <c:dispUnits/>
      </c:valAx>
      <c:catAx>
        <c:axId val="2517178"/>
        <c:scaling>
          <c:orientation val="minMax"/>
        </c:scaling>
        <c:axPos val="b"/>
        <c:delete val="1"/>
        <c:majorTickMark val="out"/>
        <c:minorTickMark val="none"/>
        <c:tickLblPos val="none"/>
        <c:crossAx val="32723315"/>
        <c:crosses val="autoZero"/>
        <c:auto val="1"/>
        <c:lblOffset val="100"/>
        <c:tickLblSkip val="1"/>
        <c:noMultiLvlLbl val="0"/>
      </c:catAx>
      <c:valAx>
        <c:axId val="327233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17178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175"/>
          <c:y val="0.14525"/>
          <c:w val="0.913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808080"/>
                </a:solidFill>
              </a:rPr>
              <a:t>Shpenzimet Buxhetore sipas Funksioneve kryesore  (majtas - % e PBB) dhe PBB (djathtas - milion leke) 2016 - 2023 </a:t>
            </a:r>
          </a:p>
        </c:rich>
      </c:tx>
      <c:layout>
        <c:manualLayout>
          <c:xMode val="factor"/>
          <c:yMode val="factor"/>
          <c:x val="-0.001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675"/>
          <c:w val="0.992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'Tabela dhe grafike'!$B$98</c:f>
              <c:strCache>
                <c:ptCount val="1"/>
                <c:pt idx="0">
                  <c:v>Mbrojtja Sociale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dhe grafike'!$C$97:$J$97</c:f>
              <c:strCache/>
            </c:strRef>
          </c:cat>
          <c:val>
            <c:numRef>
              <c:f>'Tabela dhe grafike'!$C$98:$J$98</c:f>
              <c:numCache/>
            </c:numRef>
          </c:val>
          <c:smooth val="0"/>
        </c:ser>
        <c:ser>
          <c:idx val="6"/>
          <c:order val="1"/>
          <c:tx>
            <c:strRef>
              <c:f>'Tabela dhe grafike'!$B$99</c:f>
              <c:strCache>
                <c:ptCount val="1"/>
                <c:pt idx="0">
                  <c:v>Shërbimet e Përgjithshme Publike 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dhe grafike'!$C$97:$J$97</c:f>
              <c:strCache/>
            </c:strRef>
          </c:cat>
          <c:val>
            <c:numRef>
              <c:f>'Tabela dhe grafike'!$C$99:$J$99</c:f>
              <c:numCache/>
            </c:numRef>
          </c:val>
          <c:smooth val="0"/>
        </c:ser>
        <c:ser>
          <c:idx val="10"/>
          <c:order val="2"/>
          <c:tx>
            <c:strRef>
              <c:f>'Tabela dhe grafike'!$B$101</c:f>
              <c:strCache>
                <c:ptCount val="1"/>
                <c:pt idx="0">
                  <c:v>Strehimi dhe Komoditetet e Komunitetit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'Tabela dhe grafike'!$C$97:$J$97</c:f>
              <c:strCache/>
            </c:strRef>
          </c:cat>
          <c:val>
            <c:numRef>
              <c:f>'Tabela dhe grafike'!$C$101:$J$101</c:f>
              <c:numCache/>
            </c:numRef>
          </c:val>
          <c:smooth val="0"/>
        </c:ser>
        <c:ser>
          <c:idx val="9"/>
          <c:order val="3"/>
          <c:tx>
            <c:strRef>
              <c:f>'Tabela dhe grafike'!$B$102</c:f>
              <c:strCache>
                <c:ptCount val="1"/>
                <c:pt idx="0">
                  <c:v>Shëndetësia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'Tabela dhe grafike'!$C$97:$J$97</c:f>
              <c:strCache/>
            </c:strRef>
          </c:cat>
          <c:val>
            <c:numRef>
              <c:f>'Tabela dhe grafike'!$C$102:$J$102</c:f>
              <c:numCache/>
            </c:numRef>
          </c:val>
          <c:smooth val="0"/>
        </c:ser>
        <c:ser>
          <c:idx val="1"/>
          <c:order val="4"/>
          <c:tx>
            <c:strRef>
              <c:f>'Tabela dhe grafike'!$B$103</c:f>
              <c:strCache>
                <c:ptCount val="1"/>
                <c:pt idx="0">
                  <c:v>Arsimi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'Tabela dhe grafike'!$C$97:$J$97</c:f>
              <c:strCache/>
            </c:strRef>
          </c:cat>
          <c:val>
            <c:numRef>
              <c:f>'Tabela dhe grafike'!$C$103:$J$103</c:f>
              <c:numCache/>
            </c:numRef>
          </c:val>
          <c:smooth val="0"/>
        </c:ser>
        <c:ser>
          <c:idx val="3"/>
          <c:order val="5"/>
          <c:tx>
            <c:strRef>
              <c:f>'Tabela dhe grafike'!$B$105</c:f>
              <c:strCache>
                <c:ptCount val="1"/>
                <c:pt idx="0">
                  <c:v>Mbrojtja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'Tabela dhe grafike'!$C$97:$J$97</c:f>
              <c:strCache/>
            </c:strRef>
          </c:cat>
          <c:val>
            <c:numRef>
              <c:f>'Tabela dhe grafike'!$C$105:$J$105</c:f>
              <c:numCache/>
            </c:numRef>
          </c:val>
          <c:smooth val="0"/>
        </c:ser>
        <c:ser>
          <c:idx val="11"/>
          <c:order val="6"/>
          <c:tx>
            <c:strRef>
              <c:f>'Tabela dhe grafike'!$B$109</c:f>
              <c:strCache>
                <c:ptCount val="1"/>
                <c:pt idx="0">
                  <c:v>Shpenzime te tjera te paklasifikuara*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'Tabela dhe grafike'!$C$97:$J$97</c:f>
              <c:strCache/>
            </c:strRef>
          </c:cat>
          <c:val>
            <c:numRef>
              <c:f>'Tabela dhe grafike'!$C$109:$J$109</c:f>
              <c:numCache/>
            </c:numRef>
          </c:val>
          <c:smooth val="0"/>
        </c:ser>
        <c:marker val="1"/>
        <c:axId val="22749912"/>
        <c:axId val="27313401"/>
      </c:lineChart>
      <c:lineChart>
        <c:grouping val="standard"/>
        <c:varyColors val="0"/>
        <c:ser>
          <c:idx val="13"/>
          <c:order val="7"/>
          <c:tx>
            <c:strRef>
              <c:f>'Tabela dhe grafike'!$B$111</c:f>
              <c:strCache>
                <c:ptCount val="1"/>
                <c:pt idx="0">
                  <c:v>PBB nominale (milion leke)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'Tabela dhe grafike'!$C$97:$J$97</c:f>
              <c:strCache/>
            </c:strRef>
          </c:cat>
          <c:val>
            <c:numRef>
              <c:f>'Tabela dhe grafike'!$C$111:$J$111</c:f>
              <c:numCache/>
            </c:numRef>
          </c:val>
          <c:smooth val="0"/>
        </c:ser>
        <c:marker val="1"/>
        <c:axId val="19529894"/>
        <c:axId val="52562031"/>
      </c:lineChart>
      <c:catAx>
        <c:axId val="227499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313401"/>
        <c:crosses val="autoZero"/>
        <c:auto val="1"/>
        <c:lblOffset val="100"/>
        <c:tickLblSkip val="1"/>
        <c:noMultiLvlLbl val="0"/>
      </c:catAx>
      <c:valAx>
        <c:axId val="27313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749912"/>
        <c:crossesAt val="1"/>
        <c:crossBetween val="between"/>
        <c:dispUnits/>
      </c:valAx>
      <c:catAx>
        <c:axId val="19529894"/>
        <c:scaling>
          <c:orientation val="minMax"/>
        </c:scaling>
        <c:axPos val="b"/>
        <c:delete val="1"/>
        <c:majorTickMark val="out"/>
        <c:minorTickMark val="none"/>
        <c:tickLblPos val="none"/>
        <c:crossAx val="52562031"/>
        <c:crosses val="autoZero"/>
        <c:auto val="1"/>
        <c:lblOffset val="100"/>
        <c:tickLblSkip val="1"/>
        <c:noMultiLvlLbl val="0"/>
      </c:catAx>
      <c:valAx>
        <c:axId val="52562031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29894"/>
        <c:crosses val="max"/>
        <c:crossBetween val="between"/>
        <c:dispUnits/>
      </c:valAx>
      <c:spPr>
        <a:pattFill prst="ltDnDiag">
          <a:fgClr>
            <a:srgbClr val="D9D9D9"/>
          </a:fgClr>
          <a:bgClr>
            <a:srgbClr val="FFFFFF"/>
          </a:bgClr>
        </a:patt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24"/>
          <c:w val="0.8095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0.81775</cdr:x>
      <cdr:y>0.12325</cdr:y>
    </cdr:from>
    <cdr:to>
      <cdr:x>0.92825</cdr:x>
      <cdr:y>0.83325</cdr:y>
    </cdr:to>
    <cdr:sp>
      <cdr:nvSpPr>
        <cdr:cNvPr id="1" name="Rettangolo con angoli arrotondati 1"/>
        <cdr:cNvSpPr>
          <a:spLocks/>
        </cdr:cNvSpPr>
      </cdr:nvSpPr>
      <cdr:spPr>
        <a:xfrm>
          <a:off x="6610350" y="381000"/>
          <a:ext cx="895350" cy="2209800"/>
        </a:xfrm>
        <a:prstGeom prst="roundRect">
          <a:avLst/>
        </a:prstGeom>
        <a:noFill/>
        <a:ln w="12700" cmpd="sng">
          <a:solidFill>
            <a:srgbClr val="C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18</xdr:col>
      <xdr:colOff>0</xdr:colOff>
      <xdr:row>12</xdr:row>
      <xdr:rowOff>57150</xdr:rowOff>
    </xdr:to>
    <xdr:graphicFrame>
      <xdr:nvGraphicFramePr>
        <xdr:cNvPr id="1" name="Grafico 1"/>
        <xdr:cNvGraphicFramePr/>
      </xdr:nvGraphicFramePr>
      <xdr:xfrm>
        <a:off x="8639175" y="200025"/>
        <a:ext cx="64293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16</xdr:row>
      <xdr:rowOff>9525</xdr:rowOff>
    </xdr:from>
    <xdr:to>
      <xdr:col>17</xdr:col>
      <xdr:colOff>609600</xdr:colOff>
      <xdr:row>28</xdr:row>
      <xdr:rowOff>161925</xdr:rowOff>
    </xdr:to>
    <xdr:graphicFrame>
      <xdr:nvGraphicFramePr>
        <xdr:cNvPr id="2" name="Grafico 2"/>
        <xdr:cNvGraphicFramePr/>
      </xdr:nvGraphicFramePr>
      <xdr:xfrm>
        <a:off x="8648700" y="3486150"/>
        <a:ext cx="64198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695325</xdr:colOff>
      <xdr:row>30</xdr:row>
      <xdr:rowOff>200025</xdr:rowOff>
    </xdr:from>
    <xdr:to>
      <xdr:col>17</xdr:col>
      <xdr:colOff>590550</xdr:colOff>
      <xdr:row>42</xdr:row>
      <xdr:rowOff>180975</xdr:rowOff>
    </xdr:to>
    <xdr:graphicFrame>
      <xdr:nvGraphicFramePr>
        <xdr:cNvPr id="3" name="Grafico 3"/>
        <xdr:cNvGraphicFramePr/>
      </xdr:nvGraphicFramePr>
      <xdr:xfrm>
        <a:off x="8562975" y="6600825"/>
        <a:ext cx="6486525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18</xdr:col>
      <xdr:colOff>600075</xdr:colOff>
      <xdr:row>60</xdr:row>
      <xdr:rowOff>57150</xdr:rowOff>
    </xdr:to>
    <xdr:graphicFrame>
      <xdr:nvGraphicFramePr>
        <xdr:cNvPr id="4" name="Grafico 5"/>
        <xdr:cNvGraphicFramePr/>
      </xdr:nvGraphicFramePr>
      <xdr:xfrm>
        <a:off x="9420225" y="10906125"/>
        <a:ext cx="624840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866775</xdr:colOff>
      <xdr:row>96</xdr:row>
      <xdr:rowOff>152400</xdr:rowOff>
    </xdr:from>
    <xdr:to>
      <xdr:col>23</xdr:col>
      <xdr:colOff>257175</xdr:colOff>
      <xdr:row>110</xdr:row>
      <xdr:rowOff>180975</xdr:rowOff>
    </xdr:to>
    <xdr:graphicFrame>
      <xdr:nvGraphicFramePr>
        <xdr:cNvPr id="5" name="Grafico 7"/>
        <xdr:cNvGraphicFramePr/>
      </xdr:nvGraphicFramePr>
      <xdr:xfrm>
        <a:off x="10287000" y="22021800"/>
        <a:ext cx="8086725" cy="3114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  <sheetName val="Read Me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7">
          <cell r="G177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1">
          <cell r="AF181">
            <v>1998</v>
          </cell>
          <cell r="AG181">
            <v>1999</v>
          </cell>
          <cell r="AH181">
            <v>1999</v>
          </cell>
          <cell r="AI181">
            <v>1999</v>
          </cell>
          <cell r="AJ181">
            <v>1999</v>
          </cell>
          <cell r="AK181">
            <v>1999</v>
          </cell>
          <cell r="AL181">
            <v>2000</v>
          </cell>
          <cell r="AM181">
            <v>2001</v>
          </cell>
          <cell r="AN181">
            <v>2002</v>
          </cell>
          <cell r="AO181">
            <v>2003</v>
          </cell>
          <cell r="AP181">
            <v>2004</v>
          </cell>
          <cell r="AQ181">
            <v>2005</v>
          </cell>
          <cell r="AR181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89">
          <cell r="AF189">
            <v>1.3</v>
          </cell>
          <cell r="AG189">
            <v>2.4</v>
          </cell>
          <cell r="AH189">
            <v>2.4</v>
          </cell>
          <cell r="AI189">
            <v>2.4</v>
          </cell>
          <cell r="AJ189">
            <v>2.4</v>
          </cell>
          <cell r="AK189">
            <v>2.4</v>
          </cell>
          <cell r="AL189">
            <v>3.3</v>
          </cell>
          <cell r="AM189">
            <v>3.7</v>
          </cell>
          <cell r="AN189">
            <v>4.7</v>
          </cell>
          <cell r="AO189">
            <v>4.6</v>
          </cell>
          <cell r="AP189">
            <v>5</v>
          </cell>
          <cell r="AQ189">
            <v>5.3</v>
          </cell>
          <cell r="AR189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6">
          <cell r="AF196">
            <v>-27.150837988826826</v>
          </cell>
          <cell r="AG196">
            <v>-10.499999999999998</v>
          </cell>
          <cell r="AH196">
            <v>0</v>
          </cell>
          <cell r="AI196">
            <v>0</v>
          </cell>
          <cell r="AJ196">
            <v>0</v>
          </cell>
          <cell r="AK196">
            <v>-10.499999999999998</v>
          </cell>
          <cell r="AL196">
            <v>-0.5944391179290576</v>
          </cell>
          <cell r="AM196">
            <v>-2.301136363636358</v>
          </cell>
          <cell r="AN196">
            <v>-2.061538461538459</v>
          </cell>
          <cell r="AO196">
            <v>-1.2461538461538413</v>
          </cell>
          <cell r="AP196">
            <v>-0.38461538461538325</v>
          </cell>
          <cell r="AQ196">
            <v>-0.7692307692307776</v>
          </cell>
          <cell r="AR196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5">
          <cell r="AF205">
            <v>33.04263565891474</v>
          </cell>
          <cell r="AG205">
            <v>-17.100000000000005</v>
          </cell>
          <cell r="AH205">
            <v>-17.100000000000005</v>
          </cell>
          <cell r="AI205">
            <v>-17.100000000000005</v>
          </cell>
          <cell r="AJ205">
            <v>-17.100000000000005</v>
          </cell>
          <cell r="AK205">
            <v>-17.100000000000016</v>
          </cell>
          <cell r="AL205">
            <v>6.099999999999994</v>
          </cell>
          <cell r="AM205">
            <v>5.899999999999994</v>
          </cell>
          <cell r="AN205">
            <v>7.000000000000006</v>
          </cell>
          <cell r="AO205">
            <v>6.499999999999995</v>
          </cell>
          <cell r="AP205">
            <v>6.400000000000006</v>
          </cell>
          <cell r="AQ205">
            <v>2.6241021818137478</v>
          </cell>
          <cell r="AR205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0">
          <cell r="AK210">
            <v>3.6742133075905477</v>
          </cell>
          <cell r="AL210">
            <v>6.161514814614267</v>
          </cell>
          <cell r="AM210">
            <v>6.076005536539215</v>
          </cell>
          <cell r="AN210">
            <v>5.264337078581463</v>
          </cell>
          <cell r="AO210">
            <v>3.711744365754833</v>
          </cell>
          <cell r="AP210">
            <v>3.274998265841915</v>
          </cell>
          <cell r="AQ210">
            <v>3.020567618554628</v>
          </cell>
          <cell r="AR210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1">
          <cell r="G221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5">
          <cell r="AF225">
            <v>1998</v>
          </cell>
          <cell r="AG225">
            <v>1999</v>
          </cell>
          <cell r="AH225">
            <v>1999</v>
          </cell>
          <cell r="AI225">
            <v>1999</v>
          </cell>
          <cell r="AJ225">
            <v>1999</v>
          </cell>
          <cell r="AK225">
            <v>1999</v>
          </cell>
          <cell r="AL225">
            <v>2000</v>
          </cell>
          <cell r="AM225">
            <v>2001</v>
          </cell>
          <cell r="AN225">
            <v>2002</v>
          </cell>
          <cell r="AO225">
            <v>2003</v>
          </cell>
          <cell r="AP225">
            <v>2004</v>
          </cell>
          <cell r="AQ225">
            <v>2005</v>
          </cell>
          <cell r="AR225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0">
          <cell r="AK230">
            <v>123.0368768040879</v>
          </cell>
          <cell r="AL230">
            <v>134.4054842207856</v>
          </cell>
          <cell r="AM230">
            <v>146.8379915112083</v>
          </cell>
          <cell r="AN230">
            <v>160.29569343321052</v>
          </cell>
          <cell r="AO230">
            <v>175.41157732396226</v>
          </cell>
          <cell r="AP230">
            <v>192.07567716973867</v>
          </cell>
          <cell r="AQ230">
            <v>210.39969677173173</v>
          </cell>
          <cell r="AR230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4">
          <cell r="AF234">
            <v>-1.7090807266979091</v>
          </cell>
          <cell r="AG234">
            <v>-3.5999999999999996</v>
          </cell>
          <cell r="AH234">
            <v>-3.5999999999999996</v>
          </cell>
          <cell r="AI234">
            <v>-3.5999999999999996</v>
          </cell>
          <cell r="AJ234">
            <v>-4.56</v>
          </cell>
          <cell r="AK234">
            <v>-3.540048110446725</v>
          </cell>
          <cell r="AL234">
            <v>9.239999999999998</v>
          </cell>
          <cell r="AM234">
            <v>9.25</v>
          </cell>
          <cell r="AN234">
            <v>9.165000000000001</v>
          </cell>
          <cell r="AO234">
            <v>9.429999999999998</v>
          </cell>
          <cell r="AP234">
            <v>9.5</v>
          </cell>
          <cell r="AQ234">
            <v>9.54</v>
          </cell>
          <cell r="AR234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0">
          <cell r="AK240">
            <v>17.05481404059103</v>
          </cell>
          <cell r="AL240">
            <v>17.123557884642768</v>
          </cell>
          <cell r="AM240">
            <v>17.635056463153425</v>
          </cell>
          <cell r="AN240">
            <v>18.38275278570651</v>
          </cell>
          <cell r="AO240">
            <v>19.105385781689243</v>
          </cell>
          <cell r="AP240">
            <v>19.701510127708335</v>
          </cell>
          <cell r="AQ240">
            <v>20.275231897892322</v>
          </cell>
          <cell r="AR240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5">
          <cell r="AF245">
            <v>162.3046136345754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142.38228562527652</v>
          </cell>
          <cell r="AL245">
            <v>133.90659435468535</v>
          </cell>
          <cell r="AM245">
            <v>139.34542996890534</v>
          </cell>
          <cell r="AN245">
            <v>144.8122038057529</v>
          </cell>
          <cell r="AO245">
            <v>149.36567832090645</v>
          </cell>
          <cell r="AP245">
            <v>152.70674326007622</v>
          </cell>
          <cell r="AQ245">
            <v>158.05337299482946</v>
          </cell>
          <cell r="AR245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49">
          <cell r="AF249">
            <v>16.82598024682742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-12.274652927706331</v>
          </cell>
          <cell r="AL249">
            <v>-5.952770903606364</v>
          </cell>
          <cell r="AM249">
            <v>4.061663759302148</v>
          </cell>
          <cell r="AN249">
            <v>3.923181289883315</v>
          </cell>
          <cell r="AO249">
            <v>3.1443997090614406</v>
          </cell>
          <cell r="AP249">
            <v>2.236835782308444</v>
          </cell>
          <cell r="AQ249">
            <v>3.5012401028337914</v>
          </cell>
          <cell r="AR249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3">
          <cell r="AK253">
            <v>36.21867067110015</v>
          </cell>
          <cell r="AL253">
            <v>34.90483109608688</v>
          </cell>
          <cell r="AM253">
            <v>33.45773291908979</v>
          </cell>
          <cell r="AN253">
            <v>32.96278564138579</v>
          </cell>
          <cell r="AO253">
            <v>32.2696037702031</v>
          </cell>
          <cell r="AP253">
            <v>31.133842978931494</v>
          </cell>
          <cell r="AQ253">
            <v>30.43840503584207</v>
          </cell>
          <cell r="AR253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2">
          <cell r="G262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6">
          <cell r="AF266">
            <v>1998</v>
          </cell>
          <cell r="AG266">
            <v>1999</v>
          </cell>
          <cell r="AH266">
            <v>1999</v>
          </cell>
          <cell r="AI266">
            <v>1999</v>
          </cell>
          <cell r="AJ266">
            <v>1999</v>
          </cell>
          <cell r="AK266">
            <v>1999</v>
          </cell>
          <cell r="AL266">
            <v>2000</v>
          </cell>
          <cell r="AM266">
            <v>2001</v>
          </cell>
          <cell r="AN266">
            <v>2002</v>
          </cell>
          <cell r="AO266">
            <v>2003</v>
          </cell>
          <cell r="AP266">
            <v>2004</v>
          </cell>
          <cell r="AQ266">
            <v>2005</v>
          </cell>
          <cell r="AR266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2">
          <cell r="AK272">
            <v>-821.2214904448506</v>
          </cell>
          <cell r="AL272">
            <v>-820</v>
          </cell>
          <cell r="AM272">
            <v>-875</v>
          </cell>
          <cell r="AN272">
            <v>-919</v>
          </cell>
          <cell r="AO272">
            <v>-980</v>
          </cell>
          <cell r="AP272">
            <v>-1024.5342764947497</v>
          </cell>
          <cell r="AQ272">
            <v>-1081.6008356955072</v>
          </cell>
          <cell r="AR272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8">
          <cell r="AK278">
            <v>-0.5524323826913369</v>
          </cell>
          <cell r="AL278">
            <v>-0.1487406819065229</v>
          </cell>
          <cell r="AM278">
            <v>6.707317073170738</v>
          </cell>
          <cell r="AN278">
            <v>5.028571428571427</v>
          </cell>
          <cell r="AO278">
            <v>6.6376496191512535</v>
          </cell>
          <cell r="AP278">
            <v>4.544313928035693</v>
          </cell>
          <cell r="AQ278">
            <v>5.569999999999986</v>
          </cell>
          <cell r="AR278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4">
          <cell r="AK284">
            <v>3.4</v>
          </cell>
          <cell r="AL284">
            <v>-0.6</v>
          </cell>
          <cell r="AM284">
            <v>3</v>
          </cell>
          <cell r="AN284">
            <v>2</v>
          </cell>
          <cell r="AO284">
            <v>2</v>
          </cell>
          <cell r="AP284">
            <v>2</v>
          </cell>
          <cell r="AQ284">
            <v>2</v>
          </cell>
          <cell r="AR284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0">
          <cell r="AF290">
            <v>19.011491998847973</v>
          </cell>
          <cell r="AG290">
            <v>-17.07501217669699</v>
          </cell>
          <cell r="AH290">
            <v>-18.191640799199625</v>
          </cell>
          <cell r="AI290">
            <v>-9.631342703104117</v>
          </cell>
          <cell r="AJ290">
            <v>47.552313821722066</v>
          </cell>
          <cell r="AK290">
            <v>-3.8224684552140564</v>
          </cell>
          <cell r="AL290">
            <v>0.4539832173978686</v>
          </cell>
          <cell r="AM290">
            <v>3.599336964243438</v>
          </cell>
          <cell r="AN290">
            <v>3</v>
          </cell>
          <cell r="AO290">
            <v>3.5</v>
          </cell>
          <cell r="AP290">
            <v>3.5</v>
          </cell>
          <cell r="AQ290">
            <v>3.5</v>
          </cell>
          <cell r="AR290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6">
          <cell r="AK296">
            <v>101.83703637349441</v>
          </cell>
          <cell r="AL296">
            <v>101.22601415525345</v>
          </cell>
          <cell r="AM296">
            <v>104.26279457991106</v>
          </cell>
          <cell r="AN296">
            <v>106.34805047150928</v>
          </cell>
          <cell r="AO296">
            <v>108.47501148093947</v>
          </cell>
          <cell r="AP296">
            <v>110.64451171055826</v>
          </cell>
          <cell r="AQ296">
            <v>112.85740194476944</v>
          </cell>
          <cell r="AR296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2">
          <cell r="AK302">
            <v>189.71838738687418</v>
          </cell>
          <cell r="AL302">
            <v>190.57967702592848</v>
          </cell>
          <cell r="AM302">
            <v>197.43928178745847</v>
          </cell>
          <cell r="AN302">
            <v>203.36246024108223</v>
          </cell>
          <cell r="AO302">
            <v>210.48014634952008</v>
          </cell>
          <cell r="AP302">
            <v>217.84695147175327</v>
          </cell>
          <cell r="AQ302">
            <v>225.47159477326463</v>
          </cell>
          <cell r="AR302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8">
          <cell r="G368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2">
          <cell r="AF372">
            <v>1998</v>
          </cell>
          <cell r="AG372">
            <v>1999</v>
          </cell>
          <cell r="AH372">
            <v>1999</v>
          </cell>
          <cell r="AI372">
            <v>1999</v>
          </cell>
          <cell r="AJ372">
            <v>1999</v>
          </cell>
          <cell r="AK372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3">
          <cell r="AF383">
            <v>7.587304072291971</v>
          </cell>
          <cell r="AG383">
            <v>2.25857025</v>
          </cell>
          <cell r="AH383">
            <v>2.61506643205389</v>
          </cell>
          <cell r="AI383">
            <v>1.7904669817578416</v>
          </cell>
          <cell r="AJ383">
            <v>3.17014616332656</v>
          </cell>
          <cell r="AK383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4">
          <cell r="AF394">
            <v>3.7296538415384646</v>
          </cell>
          <cell r="AG394">
            <v>23.535050000000002</v>
          </cell>
          <cell r="AH394">
            <v>26.557276</v>
          </cell>
          <cell r="AI394">
            <v>24.569</v>
          </cell>
          <cell r="AJ394">
            <v>1.729973000000001</v>
          </cell>
          <cell r="AK394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7">
          <cell r="AF397">
            <v>-4.143</v>
          </cell>
          <cell r="AG397" t="str">
            <v>--</v>
          </cell>
          <cell r="AH397" t="str">
            <v>--</v>
          </cell>
          <cell r="AI397" t="str">
            <v>--</v>
          </cell>
          <cell r="AJ397" t="str">
            <v>--</v>
          </cell>
          <cell r="AK397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4">
          <cell r="AF404">
            <v>2.05</v>
          </cell>
          <cell r="AG404">
            <v>1.1099999999999999</v>
          </cell>
          <cell r="AH404">
            <v>0.7</v>
          </cell>
          <cell r="AI404">
            <v>0.7</v>
          </cell>
          <cell r="AJ404">
            <v>0.7</v>
          </cell>
          <cell r="AK404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6">
          <cell r="AF406">
            <v>122.65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3">
          <cell r="AF413">
            <v>23.608</v>
          </cell>
          <cell r="AG413">
            <v>4.47</v>
          </cell>
          <cell r="AH413">
            <v>2.21</v>
          </cell>
          <cell r="AI413">
            <v>0.02</v>
          </cell>
          <cell r="AJ413">
            <v>0.42</v>
          </cell>
          <cell r="AK413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5">
          <cell r="AF415">
            <v>0.6769999999999996</v>
          </cell>
          <cell r="AG415">
            <v>2.3294193458721457</v>
          </cell>
          <cell r="AH415">
            <v>2.1605010059309766</v>
          </cell>
          <cell r="AI415">
            <v>2.23194755823429</v>
          </cell>
          <cell r="AJ415">
            <v>1.8081320899625877</v>
          </cell>
          <cell r="AK415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3">
          <cell r="AF423">
            <v>-83.480166628</v>
          </cell>
          <cell r="AG423">
            <v>20.785</v>
          </cell>
          <cell r="AH423">
            <v>-60.792570871377805</v>
          </cell>
          <cell r="AI423">
            <v>5.201058824010335</v>
          </cell>
          <cell r="AJ423">
            <v>64.30033022698454</v>
          </cell>
          <cell r="AK423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0">
          <cell r="AF430">
            <v>-83.480166628</v>
          </cell>
          <cell r="AG430">
            <v>20.785</v>
          </cell>
          <cell r="AH430">
            <v>-60.792570871377805</v>
          </cell>
          <cell r="AI430">
            <v>5.201058824010335</v>
          </cell>
          <cell r="AJ430">
            <v>64.30033022698454</v>
          </cell>
          <cell r="AK430">
            <v>-78.86</v>
          </cell>
        </row>
        <row r="431">
          <cell r="G431" t="str">
            <v>Money</v>
          </cell>
        </row>
        <row r="432">
          <cell r="G432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8">
          <cell r="C8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2"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1995</v>
          </cell>
          <cell r="J12">
            <v>1995</v>
          </cell>
          <cell r="K12">
            <v>1995</v>
          </cell>
          <cell r="L12">
            <v>1995</v>
          </cell>
          <cell r="M12">
            <v>1996</v>
          </cell>
          <cell r="N12">
            <v>1996</v>
          </cell>
          <cell r="O12">
            <v>1996</v>
          </cell>
          <cell r="P12">
            <v>1996</v>
          </cell>
          <cell r="Q12">
            <v>1996</v>
          </cell>
          <cell r="R12">
            <v>1997</v>
          </cell>
          <cell r="S12">
            <v>1997</v>
          </cell>
          <cell r="T12">
            <v>1997</v>
          </cell>
          <cell r="U12">
            <v>1997</v>
          </cell>
          <cell r="V12">
            <v>1997</v>
          </cell>
          <cell r="W12">
            <v>1998</v>
          </cell>
          <cell r="X12">
            <v>1998</v>
          </cell>
          <cell r="Y12">
            <v>1998</v>
          </cell>
          <cell r="Z12">
            <v>1998</v>
          </cell>
          <cell r="AA12">
            <v>1998</v>
          </cell>
          <cell r="AB12">
            <v>1999</v>
          </cell>
          <cell r="AC12">
            <v>1999</v>
          </cell>
          <cell r="AD12">
            <v>1999</v>
          </cell>
          <cell r="AE12">
            <v>1999</v>
          </cell>
          <cell r="AF12">
            <v>1999</v>
          </cell>
          <cell r="AG12">
            <v>2000</v>
          </cell>
          <cell r="AH12">
            <v>2001</v>
          </cell>
          <cell r="AI12">
            <v>2002</v>
          </cell>
          <cell r="AJ12">
            <v>2003</v>
          </cell>
          <cell r="AK12">
            <v>2004</v>
          </cell>
          <cell r="AL12">
            <v>2005</v>
          </cell>
          <cell r="AM12">
            <v>2006</v>
          </cell>
          <cell r="AN12">
            <v>2007</v>
          </cell>
          <cell r="AO12">
            <v>2008</v>
          </cell>
          <cell r="AP12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7">
          <cell r="AA17">
            <v>27.75</v>
          </cell>
          <cell r="AB17">
            <v>0</v>
          </cell>
          <cell r="AC17">
            <v>0</v>
          </cell>
          <cell r="AD17">
            <v>33.3</v>
          </cell>
          <cell r="AE17">
            <v>0</v>
          </cell>
          <cell r="AF17">
            <v>33.3</v>
          </cell>
          <cell r="AG17">
            <v>9.005475</v>
          </cell>
          <cell r="AH17">
            <v>36.0219</v>
          </cell>
          <cell r="AI17">
            <v>36.0219</v>
          </cell>
          <cell r="AJ17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2">
          <cell r="AH22">
            <v>11.1</v>
          </cell>
          <cell r="AI22">
            <v>22.2</v>
          </cell>
          <cell r="AJ22">
            <v>27.75</v>
          </cell>
          <cell r="AK22">
            <v>34.41</v>
          </cell>
          <cell r="AL22">
            <v>36.211095</v>
          </cell>
          <cell r="AM22">
            <v>32.315475</v>
          </cell>
          <cell r="AN22">
            <v>28.419855</v>
          </cell>
          <cell r="AO22">
            <v>28.27314</v>
          </cell>
          <cell r="AP22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27.75</v>
          </cell>
          <cell r="N27">
            <v>0</v>
          </cell>
          <cell r="O27">
            <v>0</v>
          </cell>
          <cell r="P27">
            <v>27.75</v>
          </cell>
          <cell r="Q27">
            <v>55.5</v>
          </cell>
          <cell r="R27">
            <v>0</v>
          </cell>
          <cell r="S27">
            <v>27.75</v>
          </cell>
          <cell r="T27">
            <v>0</v>
          </cell>
          <cell r="U27">
            <v>27.75</v>
          </cell>
          <cell r="V27">
            <v>55.5</v>
          </cell>
          <cell r="W27">
            <v>0</v>
          </cell>
          <cell r="X27">
            <v>0</v>
          </cell>
          <cell r="Y27">
            <v>27.75</v>
          </cell>
          <cell r="Z27">
            <v>0</v>
          </cell>
          <cell r="AA27">
            <v>27.75</v>
          </cell>
          <cell r="AB27">
            <v>0</v>
          </cell>
          <cell r="AC27">
            <v>0</v>
          </cell>
          <cell r="AD27">
            <v>33.3</v>
          </cell>
          <cell r="AE27">
            <v>0</v>
          </cell>
          <cell r="AF27">
            <v>33.3</v>
          </cell>
          <cell r="AG27">
            <v>9.005475</v>
          </cell>
          <cell r="AH27">
            <v>24.9219</v>
          </cell>
          <cell r="AI27">
            <v>13.821900000000003</v>
          </cell>
          <cell r="AJ27">
            <v>-0.7335749999999983</v>
          </cell>
          <cell r="AK27">
            <v>-34.41</v>
          </cell>
          <cell r="AL27">
            <v>-36.211095</v>
          </cell>
          <cell r="AM27">
            <v>-32.315475</v>
          </cell>
          <cell r="AN27">
            <v>-28.419855</v>
          </cell>
          <cell r="AO27">
            <v>-28.27314</v>
          </cell>
          <cell r="AP27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27.75</v>
          </cell>
          <cell r="N32">
            <v>27.75</v>
          </cell>
          <cell r="O32">
            <v>27.75</v>
          </cell>
          <cell r="P32">
            <v>55.5</v>
          </cell>
          <cell r="Q32">
            <v>55.5</v>
          </cell>
          <cell r="R32">
            <v>55.5</v>
          </cell>
          <cell r="S32">
            <v>83.25</v>
          </cell>
          <cell r="T32">
            <v>83.25</v>
          </cell>
          <cell r="U32">
            <v>111</v>
          </cell>
          <cell r="V32">
            <v>111</v>
          </cell>
          <cell r="W32">
            <v>111</v>
          </cell>
          <cell r="X32">
            <v>111</v>
          </cell>
          <cell r="Y32">
            <v>138.75</v>
          </cell>
          <cell r="Z32">
            <v>138.75</v>
          </cell>
          <cell r="AA32">
            <v>138.75</v>
          </cell>
          <cell r="AB32">
            <v>138.75</v>
          </cell>
          <cell r="AC32">
            <v>138.75</v>
          </cell>
          <cell r="AD32">
            <v>172.05</v>
          </cell>
          <cell r="AE32">
            <v>172.05</v>
          </cell>
          <cell r="AF32">
            <v>172.05</v>
          </cell>
          <cell r="AG32">
            <v>181.055475</v>
          </cell>
          <cell r="AH32">
            <v>205.977375</v>
          </cell>
          <cell r="AI32">
            <v>219.799275</v>
          </cell>
          <cell r="AJ32">
            <v>219.0657</v>
          </cell>
          <cell r="AK32">
            <v>184.6557</v>
          </cell>
          <cell r="AL32">
            <v>148.444605</v>
          </cell>
          <cell r="AM32">
            <v>116.12913</v>
          </cell>
          <cell r="AN32">
            <v>87.709275</v>
          </cell>
          <cell r="AO32">
            <v>59.43613500000001</v>
          </cell>
          <cell r="AP32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6">
          <cell r="AE36">
            <v>0.422</v>
          </cell>
          <cell r="AF36">
            <v>0.766</v>
          </cell>
          <cell r="AG36">
            <v>0.8827636875</v>
          </cell>
          <cell r="AH36">
            <v>0.967582125</v>
          </cell>
          <cell r="AI36">
            <v>1.0644416250000002</v>
          </cell>
          <cell r="AJ36">
            <v>1.0971624375</v>
          </cell>
          <cell r="AK36">
            <v>1.0093035000000001</v>
          </cell>
          <cell r="AL36">
            <v>0.8327507625</v>
          </cell>
          <cell r="AM36">
            <v>0.6614343375</v>
          </cell>
          <cell r="AN36">
            <v>0.5095960125000001</v>
          </cell>
          <cell r="AO36">
            <v>0.3678635250000001</v>
          </cell>
          <cell r="AP36">
            <v>0.24314782500000004</v>
          </cell>
        </row>
        <row r="37">
          <cell r="C37" t="str">
            <v>(In percent of quota)</v>
          </cell>
        </row>
        <row r="38">
          <cell r="C38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3">
          <cell r="G43" t="str">
            <v>--</v>
          </cell>
          <cell r="H43" t="str">
            <v>--</v>
          </cell>
          <cell r="I43" t="str">
            <v>--</v>
          </cell>
          <cell r="J43" t="str">
            <v>--</v>
          </cell>
          <cell r="K43" t="str">
            <v>--</v>
          </cell>
          <cell r="L43" t="str">
            <v>--</v>
          </cell>
          <cell r="M43">
            <v>25</v>
          </cell>
          <cell r="N43" t="str">
            <v>--</v>
          </cell>
          <cell r="O43" t="str">
            <v>--</v>
          </cell>
          <cell r="P43">
            <v>25</v>
          </cell>
          <cell r="Q43">
            <v>50</v>
          </cell>
          <cell r="R43" t="str">
            <v>--</v>
          </cell>
          <cell r="S43">
            <v>25</v>
          </cell>
          <cell r="T43" t="str">
            <v>--</v>
          </cell>
          <cell r="U43">
            <v>25</v>
          </cell>
          <cell r="V43">
            <v>50</v>
          </cell>
          <cell r="W43" t="str">
            <v>--</v>
          </cell>
          <cell r="X43" t="str">
            <v>--</v>
          </cell>
          <cell r="Y43">
            <v>25</v>
          </cell>
          <cell r="Z43" t="str">
            <v>--</v>
          </cell>
          <cell r="AA43">
            <v>25</v>
          </cell>
          <cell r="AB43" t="str">
            <v>--</v>
          </cell>
          <cell r="AC43" t="str">
            <v>--</v>
          </cell>
          <cell r="AD43">
            <v>30</v>
          </cell>
          <cell r="AE43" t="str">
            <v>--</v>
          </cell>
          <cell r="AF43">
            <v>30</v>
          </cell>
          <cell r="AG43">
            <v>8.11304054054054</v>
          </cell>
          <cell r="AH43">
            <v>32.45216216216216</v>
          </cell>
          <cell r="AI43">
            <v>32.45216216216216</v>
          </cell>
          <cell r="AJ43">
            <v>24.339121621621622</v>
          </cell>
          <cell r="AK43" t="str">
            <v>--</v>
          </cell>
          <cell r="AL43" t="str">
            <v>--</v>
          </cell>
          <cell r="AM43" t="str">
            <v>--</v>
          </cell>
          <cell r="AN43" t="str">
            <v>--</v>
          </cell>
          <cell r="AO43" t="str">
            <v>--</v>
          </cell>
          <cell r="AP43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8">
          <cell r="G48" t="str">
            <v>--</v>
          </cell>
          <cell r="H48" t="str">
            <v>-- </v>
          </cell>
          <cell r="I48" t="str">
            <v>-- </v>
          </cell>
          <cell r="J48" t="str">
            <v>-- </v>
          </cell>
          <cell r="K48" t="str">
            <v>-- </v>
          </cell>
          <cell r="L48" t="str">
            <v>-- </v>
          </cell>
          <cell r="M48">
            <v>25</v>
          </cell>
          <cell r="N48">
            <v>25</v>
          </cell>
          <cell r="O48">
            <v>25</v>
          </cell>
          <cell r="P48">
            <v>50</v>
          </cell>
          <cell r="Q48">
            <v>50</v>
          </cell>
          <cell r="R48">
            <v>50</v>
          </cell>
          <cell r="S48">
            <v>75</v>
          </cell>
          <cell r="T48">
            <v>75</v>
          </cell>
          <cell r="U48">
            <v>100</v>
          </cell>
          <cell r="V48">
            <v>100</v>
          </cell>
          <cell r="W48">
            <v>100</v>
          </cell>
          <cell r="X48">
            <v>100</v>
          </cell>
          <cell r="Y48">
            <v>125</v>
          </cell>
          <cell r="Z48">
            <v>125</v>
          </cell>
          <cell r="AA48">
            <v>125</v>
          </cell>
          <cell r="AB48">
            <v>125</v>
          </cell>
          <cell r="AC48">
            <v>125</v>
          </cell>
          <cell r="AD48">
            <v>155</v>
          </cell>
          <cell r="AE48">
            <v>155</v>
          </cell>
          <cell r="AF48">
            <v>155</v>
          </cell>
          <cell r="AG48">
            <v>163.11304054054054</v>
          </cell>
          <cell r="AH48">
            <v>185.5652027027027</v>
          </cell>
          <cell r="AI48">
            <v>198.01736486486485</v>
          </cell>
          <cell r="AJ48">
            <v>197.35648648648646</v>
          </cell>
          <cell r="AK48">
            <v>166.3564864864865</v>
          </cell>
          <cell r="AL48">
            <v>133.7338783783784</v>
          </cell>
          <cell r="AM48">
            <v>104.62083783783784</v>
          </cell>
          <cell r="AN48">
            <v>79.01736486486487</v>
          </cell>
          <cell r="AO48">
            <v>53.546067567567576</v>
          </cell>
          <cell r="AP48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4">
          <cell r="C54" t="str">
            <v>US$ / SDR (p.a.)</v>
          </cell>
          <cell r="D54">
            <v>0</v>
          </cell>
          <cell r="E54">
            <v>0</v>
          </cell>
          <cell r="F54">
            <v>0</v>
          </cell>
          <cell r="G54">
            <v>1.459</v>
          </cell>
          <cell r="H54">
            <v>1.49305</v>
          </cell>
          <cell r="I54">
            <v>1.56601</v>
          </cell>
          <cell r="J54">
            <v>1.51712</v>
          </cell>
          <cell r="K54">
            <v>1.4946</v>
          </cell>
          <cell r="L54">
            <v>1.493</v>
          </cell>
          <cell r="M54">
            <v>1.477</v>
          </cell>
          <cell r="N54">
            <v>1.463</v>
          </cell>
          <cell r="O54">
            <v>1.445</v>
          </cell>
          <cell r="P54">
            <v>1.423</v>
          </cell>
          <cell r="Q54">
            <v>1.423</v>
          </cell>
          <cell r="R54">
            <v>1.393</v>
          </cell>
          <cell r="S54">
            <v>1.382</v>
          </cell>
          <cell r="T54">
            <v>1.363</v>
          </cell>
          <cell r="U54">
            <v>1.366</v>
          </cell>
          <cell r="V54">
            <v>1.376</v>
          </cell>
          <cell r="W54">
            <v>1.362</v>
          </cell>
          <cell r="X54">
            <v>1.34</v>
          </cell>
          <cell r="Y54">
            <v>1.341</v>
          </cell>
          <cell r="Z54">
            <v>1.4</v>
          </cell>
          <cell r="AA54">
            <v>1.356</v>
          </cell>
          <cell r="AB54">
            <v>1.382</v>
          </cell>
          <cell r="AC54">
            <v>1.348</v>
          </cell>
          <cell r="AD54">
            <v>1.36</v>
          </cell>
          <cell r="AE54">
            <v>1.379</v>
          </cell>
          <cell r="AF54">
            <v>1.367</v>
          </cell>
          <cell r="AG54">
            <v>1.353</v>
          </cell>
          <cell r="AH54">
            <v>1.357</v>
          </cell>
          <cell r="AI54">
            <v>1.365</v>
          </cell>
          <cell r="AJ54">
            <v>1.373</v>
          </cell>
          <cell r="AK54">
            <v>1.38</v>
          </cell>
          <cell r="AL54">
            <v>1.387</v>
          </cell>
          <cell r="AM54">
            <v>1.394035507246377</v>
          </cell>
          <cell r="AN54">
            <v>1.4011067018483516</v>
          </cell>
          <cell r="AO54">
            <v>1.408213764828742</v>
          </cell>
          <cell r="AP54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5">
          <cell r="AK55">
            <v>0</v>
          </cell>
          <cell r="AL55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0">
          <cell r="AK60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3"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5</v>
          </cell>
          <cell r="AM103">
            <v>5</v>
          </cell>
          <cell r="AN103">
            <v>5</v>
          </cell>
          <cell r="AO103">
            <v>5</v>
          </cell>
          <cell r="AP103">
            <v>5</v>
          </cell>
          <cell r="AQ103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1">
          <cell r="D151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6">
          <cell r="AP156">
            <v>0</v>
          </cell>
          <cell r="AQ156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199"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5</v>
          </cell>
          <cell r="AM199">
            <v>10</v>
          </cell>
          <cell r="AN199">
            <v>15</v>
          </cell>
          <cell r="AO199">
            <v>20</v>
          </cell>
          <cell r="AP199">
            <v>25</v>
          </cell>
          <cell r="AQ199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7"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0.01875</v>
          </cell>
          <cell r="AM247">
            <v>0.056249999999999994</v>
          </cell>
          <cell r="AN247">
            <v>0.09375</v>
          </cell>
          <cell r="AO247">
            <v>0.13125</v>
          </cell>
          <cell r="AP247">
            <v>0.16874999999999998</v>
          </cell>
          <cell r="AQ247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3">
          <cell r="W253">
            <v>-0.21748437499999995</v>
          </cell>
          <cell r="X253">
            <v>-0.12648437499999998</v>
          </cell>
          <cell r="Y253">
            <v>0.0015156250000000204</v>
          </cell>
          <cell r="Z253">
            <v>-0.11048437499999997</v>
          </cell>
          <cell r="AA253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2">
          <cell r="AF22">
            <v>0</v>
          </cell>
          <cell r="AG22">
            <v>15</v>
          </cell>
          <cell r="AH22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4">
          <cell r="AE34">
            <v>2.5</v>
          </cell>
          <cell r="AF34">
            <v>2.5</v>
          </cell>
          <cell r="AG34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15</v>
          </cell>
          <cell r="AH43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5">
          <cell r="AE55">
            <v>2.5</v>
          </cell>
          <cell r="AF55">
            <v>2.5</v>
          </cell>
          <cell r="AG55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4">
          <cell r="AK64">
            <v>3</v>
          </cell>
          <cell r="AL64">
            <v>3</v>
          </cell>
          <cell r="AM64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5">
          <cell r="AJ75">
            <v>1.25</v>
          </cell>
          <cell r="AK75">
            <v>1.25</v>
          </cell>
          <cell r="AL75">
            <v>1.25</v>
          </cell>
          <cell r="AM75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4">
          <cell r="AD84">
            <v>0</v>
          </cell>
          <cell r="AE84">
            <v>0</v>
          </cell>
          <cell r="AF84">
            <v>0</v>
          </cell>
          <cell r="AG84">
            <v>15</v>
          </cell>
          <cell r="AH84">
            <v>30</v>
          </cell>
          <cell r="AI84">
            <v>30</v>
          </cell>
          <cell r="AJ84">
            <v>30</v>
          </cell>
          <cell r="AK84">
            <v>27</v>
          </cell>
          <cell r="AL84">
            <v>24</v>
          </cell>
          <cell r="AM84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5">
          <cell r="AF95">
            <v>2.5</v>
          </cell>
          <cell r="AG95">
            <v>5</v>
          </cell>
          <cell r="AH95">
            <v>5</v>
          </cell>
          <cell r="AI95">
            <v>5</v>
          </cell>
          <cell r="AJ95">
            <v>3.75</v>
          </cell>
          <cell r="AK95">
            <v>2.5</v>
          </cell>
          <cell r="AL95">
            <v>1.25</v>
          </cell>
          <cell r="AM95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4">
          <cell r="AG104">
            <v>0.375</v>
          </cell>
          <cell r="AH104">
            <v>1.29375</v>
          </cell>
          <cell r="AI104">
            <v>1.9500000000000002</v>
          </cell>
          <cell r="AJ104">
            <v>1.9500000000000002</v>
          </cell>
          <cell r="AK104">
            <v>1.92375</v>
          </cell>
          <cell r="AL104">
            <v>1.7850000000000001</v>
          </cell>
          <cell r="AM104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6"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0.3</v>
          </cell>
          <cell r="AH116">
            <v>0.4375</v>
          </cell>
          <cell r="AI116">
            <v>0.475</v>
          </cell>
          <cell r="AJ116">
            <v>0.415625</v>
          </cell>
          <cell r="AK116">
            <v>0.3046875</v>
          </cell>
          <cell r="AL116">
            <v>0.1875</v>
          </cell>
          <cell r="AM116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3">
          <cell r="G103">
            <v>0</v>
          </cell>
          <cell r="H103">
            <v>5.042441191190666</v>
          </cell>
          <cell r="I103">
            <v>5.093170682604902</v>
          </cell>
          <cell r="J103">
            <v>5.146163586922233</v>
          </cell>
          <cell r="K103">
            <v>5.20728720613379</v>
          </cell>
          <cell r="L103">
            <v>20.48906266685159</v>
          </cell>
          <cell r="M103">
            <v>5.569003169285057</v>
          </cell>
          <cell r="N103">
            <v>6.025330486663445</v>
          </cell>
          <cell r="O103">
            <v>5.7985968860836286</v>
          </cell>
          <cell r="P103">
            <v>6.243229544572381</v>
          </cell>
          <cell r="Q103">
            <v>23.636160086604512</v>
          </cell>
          <cell r="R103">
            <v>7.642342703905579</v>
          </cell>
          <cell r="S103">
            <v>8.04507274860643</v>
          </cell>
          <cell r="T103">
            <v>7.6778010556656255</v>
          </cell>
          <cell r="U103">
            <v>8.094074805296914</v>
          </cell>
          <cell r="V103">
            <v>31.45929131347455</v>
          </cell>
          <cell r="W103">
            <v>27.72059293124002</v>
          </cell>
          <cell r="X103">
            <v>27.51209755974123</v>
          </cell>
          <cell r="Y103">
            <v>26.923588100423142</v>
          </cell>
          <cell r="Z103">
            <v>27.120926099022583</v>
          </cell>
          <cell r="AA103">
            <v>109.27720469042697</v>
          </cell>
          <cell r="AB103">
            <v>29.21785735220281</v>
          </cell>
          <cell r="AC103">
            <v>26.72611711905668</v>
          </cell>
          <cell r="AD103">
            <v>40.50348205704533</v>
          </cell>
          <cell r="AE103">
            <v>26.331767031303166</v>
          </cell>
          <cell r="AF103">
            <v>122.77922355960797</v>
          </cell>
          <cell r="AG103">
            <v>130.11520375596893</v>
          </cell>
          <cell r="AH103">
            <v>150.92513788079117</v>
          </cell>
          <cell r="AI103">
            <v>162.18631022583764</v>
          </cell>
          <cell r="AJ103">
            <v>79.13477353066664</v>
          </cell>
          <cell r="AK103">
            <v>76.69694300593699</v>
          </cell>
          <cell r="AL103">
            <v>62.57054535252951</v>
          </cell>
          <cell r="AM103">
            <v>50.953380667792715</v>
          </cell>
          <cell r="AN103">
            <v>43.50353045168454</v>
          </cell>
          <cell r="AO103">
            <v>31.731198845924155</v>
          </cell>
          <cell r="AP103">
            <v>30.551307314673597</v>
          </cell>
          <cell r="AQ103">
            <v>29.356301706543753</v>
          </cell>
          <cell r="AR103">
            <v>25.340911629760168</v>
          </cell>
          <cell r="AS103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5">
          <cell r="AA105">
            <v>78.86</v>
          </cell>
          <cell r="AB105">
            <v>19.715</v>
          </cell>
          <cell r="AC105">
            <v>19.715</v>
          </cell>
          <cell r="AD105">
            <v>19.715</v>
          </cell>
          <cell r="AE105">
            <v>19.715</v>
          </cell>
          <cell r="AF105">
            <v>78.85999999999999</v>
          </cell>
          <cell r="AG105">
            <v>102.03851511056511</v>
          </cell>
          <cell r="AH105">
            <v>115.93004534034652</v>
          </cell>
          <cell r="AI105">
            <v>131.49957387195053</v>
          </cell>
          <cell r="AJ105">
            <v>52.883013739598645</v>
          </cell>
          <cell r="AK105">
            <v>52.91745943390024</v>
          </cell>
          <cell r="AL105">
            <v>52.16496910119466</v>
          </cell>
          <cell r="AM105">
            <v>42.515884105675724</v>
          </cell>
          <cell r="AN105">
            <v>36.724956140350876</v>
          </cell>
          <cell r="AO105">
            <v>14.346539473684212</v>
          </cell>
          <cell r="AP105">
            <v>14.376872807017545</v>
          </cell>
          <cell r="AQ105">
            <v>14.407122807017542</v>
          </cell>
          <cell r="AR105">
            <v>11.574978070175439</v>
          </cell>
          <cell r="AS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0.2</v>
          </cell>
          <cell r="AI120">
            <v>0.2</v>
          </cell>
          <cell r="AJ120">
            <v>0.2</v>
          </cell>
          <cell r="AK120">
            <v>0.2</v>
          </cell>
          <cell r="AL120">
            <v>0.2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2">
          <cell r="AA122">
            <v>30.417204690426974</v>
          </cell>
          <cell r="AB122">
            <v>6.816457352202811</v>
          </cell>
          <cell r="AC122">
            <v>7.011117119056683</v>
          </cell>
          <cell r="AD122">
            <v>6.42208205704533</v>
          </cell>
          <cell r="AE122">
            <v>6.616767031303166</v>
          </cell>
          <cell r="AF122">
            <v>26.866423559607988</v>
          </cell>
          <cell r="AG122">
            <v>23.621688645403815</v>
          </cell>
          <cell r="AH122">
            <v>19.37376504044463</v>
          </cell>
          <cell r="AI122">
            <v>14.532646353887124</v>
          </cell>
          <cell r="AJ122">
            <v>10.841109791067991</v>
          </cell>
          <cell r="AK122">
            <v>8.725264822036745</v>
          </cell>
          <cell r="AL122">
            <v>6.623616251334846</v>
          </cell>
          <cell r="AM122">
            <v>4.618782820620393</v>
          </cell>
          <cell r="AN122">
            <v>2.9227496491228115</v>
          </cell>
          <cell r="AO122">
            <v>1.9013197368421064</v>
          </cell>
          <cell r="AP122">
            <v>1.3268514912280707</v>
          </cell>
          <cell r="AQ122">
            <v>0.7511715789473696</v>
          </cell>
          <cell r="AR122">
            <v>0.23152956140350978</v>
          </cell>
          <cell r="AS122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8">
          <cell r="H138">
            <v>8</v>
          </cell>
          <cell r="I138">
            <v>8</v>
          </cell>
          <cell r="J138">
            <v>8</v>
          </cell>
          <cell r="K138">
            <v>8</v>
          </cell>
          <cell r="L138">
            <v>32</v>
          </cell>
          <cell r="M138">
            <v>8</v>
          </cell>
          <cell r="N138">
            <v>8</v>
          </cell>
          <cell r="O138">
            <v>8</v>
          </cell>
          <cell r="P138">
            <v>8</v>
          </cell>
          <cell r="Q138">
            <v>32</v>
          </cell>
          <cell r="R138">
            <v>8</v>
          </cell>
          <cell r="S138">
            <v>8</v>
          </cell>
          <cell r="T138">
            <v>8</v>
          </cell>
          <cell r="U138">
            <v>8</v>
          </cell>
          <cell r="V138">
            <v>32</v>
          </cell>
          <cell r="W138">
            <v>8</v>
          </cell>
          <cell r="X138">
            <v>8</v>
          </cell>
          <cell r="Y138">
            <v>8</v>
          </cell>
          <cell r="Z138">
            <v>8</v>
          </cell>
          <cell r="AA138">
            <v>32</v>
          </cell>
          <cell r="AB138">
            <v>8</v>
          </cell>
          <cell r="AC138">
            <v>8</v>
          </cell>
          <cell r="AD138">
            <v>8</v>
          </cell>
          <cell r="AE138">
            <v>8</v>
          </cell>
          <cell r="AF138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1">
          <cell r="AF141">
            <v>105.726423559608</v>
          </cell>
          <cell r="AG141">
            <v>125.66020375596894</v>
          </cell>
          <cell r="AH141">
            <v>135.3038103807911</v>
          </cell>
          <cell r="AI141">
            <v>146.24122022583768</v>
          </cell>
          <cell r="AJ141">
            <v>63.72412353066663</v>
          </cell>
          <cell r="AK141">
            <v>61.64272425593699</v>
          </cell>
          <cell r="AL141">
            <v>58.788585352529495</v>
          </cell>
          <cell r="AM141">
            <v>47.13466692629612</v>
          </cell>
          <cell r="AN141">
            <v>39.64770578947369</v>
          </cell>
          <cell r="AO141">
            <v>16.247859210526315</v>
          </cell>
          <cell r="AP141">
            <v>15.703724298245616</v>
          </cell>
          <cell r="AQ141">
            <v>15.158294385964913</v>
          </cell>
          <cell r="AR141">
            <v>11.806507631578949</v>
          </cell>
          <cell r="AS141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6">
          <cell r="AF156">
            <v>0.04</v>
          </cell>
          <cell r="AG156">
            <v>0.04</v>
          </cell>
          <cell r="AH156">
            <v>0.23600000000000002</v>
          </cell>
          <cell r="AI156">
            <v>0.228</v>
          </cell>
          <cell r="AJ156">
            <v>0.22000000000000003</v>
          </cell>
          <cell r="AK156">
            <v>0.21200000000000002</v>
          </cell>
          <cell r="AL156">
            <v>0.20400000000000001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8">
          <cell r="AA158">
            <v>720.999609902258</v>
          </cell>
          <cell r="AB158">
            <v>701.2387352202808</v>
          </cell>
          <cell r="AC158">
            <v>681.5187119056682</v>
          </cell>
          <cell r="AD158">
            <v>661.8012057045328</v>
          </cell>
          <cell r="AE158">
            <v>642.0837031303164</v>
          </cell>
          <cell r="AF158">
            <v>642.0837031303164</v>
          </cell>
          <cell r="AG158">
            <v>539.5229585798129</v>
          </cell>
          <cell r="AH158">
            <v>423.59869417651623</v>
          </cell>
          <cell r="AI158">
            <v>291.90105358235064</v>
          </cell>
          <cell r="AJ158">
            <v>239.0254195780482</v>
          </cell>
          <cell r="AK158">
            <v>186.11207250511623</v>
          </cell>
          <cell r="AL158">
            <v>133.94710340392157</v>
          </cell>
          <cell r="AM158">
            <v>91.43121929824588</v>
          </cell>
          <cell r="AN158">
            <v>54.70626315789498</v>
          </cell>
          <cell r="AO158">
            <v>40.35972368421075</v>
          </cell>
          <cell r="AP158">
            <v>25.982850877193208</v>
          </cell>
          <cell r="AQ158">
            <v>11.57572807017566</v>
          </cell>
          <cell r="AR158">
            <v>0.0007500000002274021</v>
          </cell>
          <cell r="AS158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4"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0.8</v>
          </cell>
          <cell r="AI174">
            <v>0.6000000000000001</v>
          </cell>
          <cell r="AJ174">
            <v>0.4000000000000001</v>
          </cell>
          <cell r="AK174">
            <v>0.20000000000000007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0">
          <cell r="G180">
            <v>11.095</v>
          </cell>
          <cell r="H180">
            <v>9.734</v>
          </cell>
          <cell r="I180">
            <v>9.736</v>
          </cell>
          <cell r="J180">
            <v>9.976</v>
          </cell>
          <cell r="K180">
            <v>10.088</v>
          </cell>
          <cell r="L180">
            <v>10.088</v>
          </cell>
          <cell r="M180">
            <v>10.382</v>
          </cell>
          <cell r="N180">
            <v>10.704</v>
          </cell>
          <cell r="O180">
            <v>10.747</v>
          </cell>
          <cell r="P180">
            <v>10.954</v>
          </cell>
          <cell r="Q180">
            <v>10.954</v>
          </cell>
          <cell r="R180">
            <v>11.819</v>
          </cell>
          <cell r="S180">
            <v>12</v>
          </cell>
          <cell r="T180">
            <v>12</v>
          </cell>
          <cell r="U180">
            <v>12</v>
          </cell>
          <cell r="V180">
            <v>12</v>
          </cell>
          <cell r="W180">
            <v>12</v>
          </cell>
          <cell r="X180">
            <v>12</v>
          </cell>
          <cell r="Y180">
            <v>12</v>
          </cell>
          <cell r="Z180">
            <v>12</v>
          </cell>
          <cell r="AA180">
            <v>12</v>
          </cell>
          <cell r="AB180">
            <v>12</v>
          </cell>
          <cell r="AC180">
            <v>12</v>
          </cell>
          <cell r="AD180">
            <v>12</v>
          </cell>
          <cell r="AE180">
            <v>12</v>
          </cell>
          <cell r="AF180">
            <v>12</v>
          </cell>
          <cell r="AG180">
            <v>12</v>
          </cell>
          <cell r="AH180">
            <v>12</v>
          </cell>
          <cell r="AI180">
            <v>12</v>
          </cell>
          <cell r="AJ180">
            <v>12</v>
          </cell>
          <cell r="AK180">
            <v>12</v>
          </cell>
          <cell r="AL180">
            <v>12</v>
          </cell>
          <cell r="AM180">
            <v>12</v>
          </cell>
          <cell r="AN180">
            <v>12</v>
          </cell>
          <cell r="AO180">
            <v>12</v>
          </cell>
          <cell r="AP180">
            <v>12</v>
          </cell>
          <cell r="AQ180">
            <v>12</v>
          </cell>
          <cell r="AR180">
            <v>12</v>
          </cell>
          <cell r="AS180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4"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10</v>
          </cell>
          <cell r="Z184">
            <v>0</v>
          </cell>
          <cell r="AA184">
            <v>10</v>
          </cell>
          <cell r="AB184">
            <v>0</v>
          </cell>
          <cell r="AC184">
            <v>0</v>
          </cell>
          <cell r="AD184">
            <v>9</v>
          </cell>
          <cell r="AE184">
            <v>0</v>
          </cell>
          <cell r="AF184">
            <v>9</v>
          </cell>
          <cell r="AG184">
            <v>0</v>
          </cell>
          <cell r="AH184">
            <v>9</v>
          </cell>
          <cell r="AI184">
            <v>9</v>
          </cell>
          <cell r="AJ184">
            <v>9</v>
          </cell>
          <cell r="AK184">
            <v>9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2">
          <cell r="G252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6">
          <cell r="G256">
            <v>36793.955718171295</v>
          </cell>
          <cell r="H256" t="str">
            <v>Interest</v>
          </cell>
          <cell r="I256" t="str">
            <v>Grace</v>
          </cell>
          <cell r="J256" t="str">
            <v>Maturity</v>
          </cell>
          <cell r="K256">
            <v>1994</v>
          </cell>
          <cell r="L256">
            <v>1995</v>
          </cell>
          <cell r="M256">
            <v>1995</v>
          </cell>
          <cell r="N256">
            <v>1995</v>
          </cell>
          <cell r="O256">
            <v>1995</v>
          </cell>
          <cell r="P256">
            <v>1995</v>
          </cell>
          <cell r="Q256">
            <v>1996</v>
          </cell>
          <cell r="R256">
            <v>1996</v>
          </cell>
          <cell r="S256">
            <v>1996</v>
          </cell>
          <cell r="T256">
            <v>1996</v>
          </cell>
          <cell r="U256">
            <v>1996</v>
          </cell>
          <cell r="V256">
            <v>1997</v>
          </cell>
          <cell r="W256">
            <v>1997</v>
          </cell>
          <cell r="X256">
            <v>1997</v>
          </cell>
          <cell r="Y256">
            <v>1997</v>
          </cell>
          <cell r="Z256">
            <v>1997</v>
          </cell>
          <cell r="AA256">
            <v>1998</v>
          </cell>
          <cell r="AB256">
            <v>1998</v>
          </cell>
          <cell r="AC256">
            <v>1998</v>
          </cell>
          <cell r="AD256">
            <v>1998</v>
          </cell>
          <cell r="AE256">
            <v>1998</v>
          </cell>
          <cell r="AF256">
            <v>1999</v>
          </cell>
          <cell r="AG256">
            <v>1999</v>
          </cell>
          <cell r="AH256">
            <v>1999</v>
          </cell>
          <cell r="AI256">
            <v>1999</v>
          </cell>
          <cell r="AJ256">
            <v>1999</v>
          </cell>
          <cell r="AK256">
            <v>2000</v>
          </cell>
          <cell r="AL256">
            <v>2001</v>
          </cell>
          <cell r="AM256">
            <v>2002</v>
          </cell>
          <cell r="AN256">
            <v>2003</v>
          </cell>
          <cell r="AO256">
            <v>2004</v>
          </cell>
          <cell r="AP256">
            <v>2005</v>
          </cell>
          <cell r="AQ256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1"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5">
          <cell r="AJ285">
            <v>-14</v>
          </cell>
          <cell r="AK285">
            <v>27.83921598296139</v>
          </cell>
          <cell r="AL285">
            <v>-97.09835325898733</v>
          </cell>
          <cell r="AM285">
            <v>-79.41850136473732</v>
          </cell>
          <cell r="AN285">
            <v>-30.75617755730633</v>
          </cell>
          <cell r="AO285">
            <v>4.085252911865894</v>
          </cell>
          <cell r="AP285">
            <v>-52.83597707197822</v>
          </cell>
          <cell r="AQ285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0.5622500000000006</v>
          </cell>
          <cell r="X36">
            <v>0.5622500000000006</v>
          </cell>
          <cell r="Y36">
            <v>0.5622500000000006</v>
          </cell>
          <cell r="Z36">
            <v>0.5622500000000006</v>
          </cell>
          <cell r="AA36">
            <v>2.2490000000000023</v>
          </cell>
          <cell r="AB36">
            <v>0.3</v>
          </cell>
          <cell r="AC36">
            <v>0</v>
          </cell>
          <cell r="AD36">
            <v>0</v>
          </cell>
          <cell r="AE36">
            <v>0</v>
          </cell>
          <cell r="AF36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2"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4">
          <cell r="AB54">
            <v>0.49107142857142855</v>
          </cell>
          <cell r="AC54">
            <v>0.5371530886302596</v>
          </cell>
          <cell r="AD54">
            <v>0.5385996409335727</v>
          </cell>
          <cell r="AE54">
            <v>0.2697841726618705</v>
          </cell>
          <cell r="AF54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-1.1185</v>
          </cell>
          <cell r="X63">
            <v>-1.1185</v>
          </cell>
          <cell r="Y63">
            <v>-1.1185</v>
          </cell>
          <cell r="Z63">
            <v>-1.1185</v>
          </cell>
          <cell r="AA63">
            <v>-4.474</v>
          </cell>
          <cell r="AB63">
            <v>0.28534791730071696</v>
          </cell>
          <cell r="AC63">
            <v>0.28534791730071696</v>
          </cell>
          <cell r="AD63">
            <v>0.28534791730071696</v>
          </cell>
          <cell r="AE63">
            <v>0.28534791730071696</v>
          </cell>
          <cell r="AF63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W73">
            <v>-2.4205000000000014</v>
          </cell>
          <cell r="X73">
            <v>-2.4205000000000014</v>
          </cell>
          <cell r="Y73">
            <v>-2.4205000000000014</v>
          </cell>
          <cell r="Z73">
            <v>-2.4205000000000014</v>
          </cell>
          <cell r="AA73">
            <v>-9.682000000000006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6">
          <cell r="AF76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20</v>
          </cell>
          <cell r="V82">
            <v>20</v>
          </cell>
          <cell r="W82">
            <v>0</v>
          </cell>
          <cell r="X82">
            <v>0</v>
          </cell>
          <cell r="Y82">
            <v>0</v>
          </cell>
          <cell r="Z82">
            <v>15</v>
          </cell>
          <cell r="AA82">
            <v>15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0">
          <cell r="G10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3">
          <cell r="H13">
            <v>1991</v>
          </cell>
          <cell r="I13">
            <v>1992</v>
          </cell>
          <cell r="J13">
            <v>1993</v>
          </cell>
          <cell r="K13">
            <v>1994</v>
          </cell>
          <cell r="L13">
            <v>1995</v>
          </cell>
          <cell r="M13">
            <v>1995</v>
          </cell>
          <cell r="N13">
            <v>1995</v>
          </cell>
          <cell r="O13">
            <v>1995</v>
          </cell>
          <cell r="P13">
            <v>1995</v>
          </cell>
          <cell r="Q13">
            <v>1996</v>
          </cell>
          <cell r="R13">
            <v>1996</v>
          </cell>
          <cell r="S13">
            <v>1996</v>
          </cell>
          <cell r="T13">
            <v>1996</v>
          </cell>
          <cell r="U13">
            <v>1996</v>
          </cell>
          <cell r="V13">
            <v>1997</v>
          </cell>
          <cell r="W13">
            <v>1997</v>
          </cell>
          <cell r="X13">
            <v>1997</v>
          </cell>
          <cell r="Y13">
            <v>1997</v>
          </cell>
          <cell r="Z13">
            <v>1997</v>
          </cell>
          <cell r="AA13">
            <v>1998</v>
          </cell>
          <cell r="AB13">
            <v>1998</v>
          </cell>
          <cell r="AC13">
            <v>1998</v>
          </cell>
          <cell r="AD13">
            <v>1998</v>
          </cell>
          <cell r="AE13">
            <v>1998</v>
          </cell>
          <cell r="AF13">
            <v>1999</v>
          </cell>
          <cell r="AG13">
            <v>1999</v>
          </cell>
          <cell r="AH13">
            <v>1999</v>
          </cell>
          <cell r="AI13">
            <v>1999</v>
          </cell>
          <cell r="AJ13">
            <v>1999</v>
          </cell>
          <cell r="AK13">
            <v>2000</v>
          </cell>
          <cell r="AL13">
            <v>2001</v>
          </cell>
          <cell r="AM13">
            <v>2002</v>
          </cell>
          <cell r="AN13">
            <v>2003</v>
          </cell>
          <cell r="AO13">
            <v>2004</v>
          </cell>
          <cell r="AP13">
            <v>2005</v>
          </cell>
          <cell r="AQ13">
            <v>2006</v>
          </cell>
          <cell r="AR13">
            <v>2007</v>
          </cell>
          <cell r="AS13">
            <v>2008</v>
          </cell>
          <cell r="AT13">
            <v>2009</v>
          </cell>
          <cell r="AU13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7">
          <cell r="AJ17">
            <v>15.655755990089727</v>
          </cell>
          <cell r="AK17">
            <v>19.647694388849654</v>
          </cell>
          <cell r="AL17">
            <v>23.168017505942153</v>
          </cell>
          <cell r="AM17">
            <v>27.087517563928944</v>
          </cell>
          <cell r="AN17">
            <v>27.7516996038014</v>
          </cell>
          <cell r="AO17">
            <v>27.52741198116642</v>
          </cell>
          <cell r="AP17">
            <v>27.377699573449846</v>
          </cell>
          <cell r="AQ17">
            <v>27.590379525092377</v>
          </cell>
          <cell r="AR17">
            <v>34.78168655802103</v>
          </cell>
          <cell r="AS17">
            <v>29.418705713769757</v>
          </cell>
          <cell r="AT17">
            <v>30.72064879740535</v>
          </cell>
          <cell r="AU17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1">
          <cell r="AJ21">
            <v>49.94941460286033</v>
          </cell>
          <cell r="AK21">
            <v>43.78942919967409</v>
          </cell>
          <cell r="AL21">
            <v>44.152184074382035</v>
          </cell>
          <cell r="AM21">
            <v>43.76439070688595</v>
          </cell>
          <cell r="AN21">
            <v>40.57600298690475</v>
          </cell>
          <cell r="AO21">
            <v>38.2534744216964</v>
          </cell>
          <cell r="AP21">
            <v>36.35996936987724</v>
          </cell>
          <cell r="AQ21">
            <v>35.18101416252318</v>
          </cell>
          <cell r="AR21">
            <v>34.71800145512875</v>
          </cell>
          <cell r="AS21">
            <v>34.82399206055683</v>
          </cell>
          <cell r="AT21">
            <v>34.799292660313554</v>
          </cell>
          <cell r="AU21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3">
          <cell r="AJ23">
            <v>157.92876744439877</v>
          </cell>
          <cell r="AK23">
            <v>184.00778043749193</v>
          </cell>
          <cell r="AL23">
            <v>211.95244754198131</v>
          </cell>
          <cell r="AM23">
            <v>246.1800468086533</v>
          </cell>
          <cell r="AN23">
            <v>178.87943869990997</v>
          </cell>
          <cell r="AO23">
            <v>187.78615582900323</v>
          </cell>
          <cell r="AP23">
            <v>174.00880514887243</v>
          </cell>
          <cell r="AQ23">
            <v>155.65672454926747</v>
          </cell>
          <cell r="AR23">
            <v>150.54571654208817</v>
          </cell>
          <cell r="AS23">
            <v>144.56345090379145</v>
          </cell>
          <cell r="AT23">
            <v>146.062018518049</v>
          </cell>
          <cell r="AU23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AJ49">
            <v>6.8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4">
          <cell r="AJ54">
            <v>-69.0018973952092</v>
          </cell>
          <cell r="AK54">
            <v>-34.647675907837</v>
          </cell>
          <cell r="AL54">
            <v>-87.49888435426948</v>
          </cell>
          <cell r="AM54">
            <v>-94.35904654511185</v>
          </cell>
          <cell r="AN54">
            <v>33.60259462876104</v>
          </cell>
          <cell r="AO54">
            <v>31.208279057211172</v>
          </cell>
          <cell r="AP54">
            <v>39.31658471890279</v>
          </cell>
          <cell r="AQ54">
            <v>32.34410890888549</v>
          </cell>
          <cell r="AR54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7">
          <cell r="AJ67">
            <v>1432.7833298551159</v>
          </cell>
          <cell r="AK67">
            <v>1357.791482077651</v>
          </cell>
          <cell r="AL67">
            <v>1326.4951871665567</v>
          </cell>
          <cell r="AM67">
            <v>1272.5759147327174</v>
          </cell>
          <cell r="AN67">
            <v>1262.5990655110127</v>
          </cell>
          <cell r="AO67">
            <v>1229.647861732836</v>
          </cell>
          <cell r="AP67">
            <v>1213.1035620463497</v>
          </cell>
          <cell r="AQ67">
            <v>1197.3062528868488</v>
          </cell>
          <cell r="AR67">
            <v>1186.1273664374473</v>
          </cell>
          <cell r="AS67">
            <v>1189.9612930532462</v>
          </cell>
          <cell r="AT67">
            <v>1179.7246799771385</v>
          </cell>
          <cell r="AU67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0">
          <cell r="AJ80">
            <v>22.150633879118367</v>
          </cell>
          <cell r="AK80">
            <v>22.09362560444166</v>
          </cell>
          <cell r="AL80">
            <v>24.131941118897757</v>
          </cell>
          <cell r="AM80">
            <v>25.465025523697914</v>
          </cell>
          <cell r="AN80">
            <v>16.741970808267453</v>
          </cell>
          <cell r="AO80">
            <v>18.812363174687906</v>
          </cell>
          <cell r="AP80">
            <v>16.234183578653294</v>
          </cell>
          <cell r="AQ80">
            <v>13.627982043352091</v>
          </cell>
          <cell r="AR80">
            <v>12.369361617284365</v>
          </cell>
          <cell r="AS80">
            <v>11.265989182478558</v>
          </cell>
          <cell r="AT80">
            <v>10.388329061099736</v>
          </cell>
          <cell r="AU80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8">
          <cell r="U88">
            <v>425.77946564323076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501.89173115240743</v>
          </cell>
          <cell r="AA88">
            <v>115.52422556425198</v>
          </cell>
          <cell r="AB88">
            <v>131.899031484607</v>
          </cell>
          <cell r="AC88">
            <v>138.83851851851853</v>
          </cell>
          <cell r="AD88">
            <v>105.26193548387099</v>
          </cell>
          <cell r="AE88">
            <v>782.192348792477</v>
          </cell>
          <cell r="AF88">
            <v>83.5263</v>
          </cell>
          <cell r="AG88">
            <v>110.32574999999999</v>
          </cell>
          <cell r="AH88">
            <v>113.24499999999999</v>
          </cell>
          <cell r="AI88">
            <v>97.23765</v>
          </cell>
          <cell r="AJ88">
            <v>637.6931999999999</v>
          </cell>
          <cell r="AK88">
            <v>601.9370470396551</v>
          </cell>
          <cell r="AL88">
            <v>661.0035846490673</v>
          </cell>
          <cell r="AM88">
            <v>741.3836640285351</v>
          </cell>
          <cell r="AN88">
            <v>788.6391974100051</v>
          </cell>
          <cell r="AO88">
            <v>850.0724777282627</v>
          </cell>
          <cell r="AP88">
            <v>913.9997260915712</v>
          </cell>
          <cell r="AQ88">
            <v>975.9162968046387</v>
          </cell>
          <cell r="AR88">
            <v>1047.03257348268</v>
          </cell>
          <cell r="AS88">
            <v>1123.7591204674907</v>
          </cell>
          <cell r="AT88">
            <v>1206.1081888153487</v>
          </cell>
          <cell r="AU88">
            <v>1294.4917968917373</v>
          </cell>
        </row>
        <row r="89">
          <cell r="G89" t="str">
            <v>Source:  Data provided by the Georgian authorities and Fund staff estimates.</v>
          </cell>
        </row>
        <row r="90">
          <cell r="G90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8">
          <cell r="G668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1">
          <cell r="AJ671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3">
          <cell r="AJ673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5">
          <cell r="AJ675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8">
          <cell r="AJ678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0">
          <cell r="AJ680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2">
          <cell r="AJ682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4">
          <cell r="AJ684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6">
          <cell r="AJ686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89">
          <cell r="AJ689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1">
          <cell r="AJ691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3">
          <cell r="AJ693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6">
          <cell r="AJ696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8">
          <cell r="C8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2">
          <cell r="AF12">
            <v>1999</v>
          </cell>
          <cell r="AG12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0">
          <cell r="AF20">
            <v>14</v>
          </cell>
          <cell r="AG20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2">
          <cell r="AF32">
            <v>45.5211</v>
          </cell>
          <cell r="AG32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4">
          <cell r="AF34">
            <v>146.74613212707726</v>
          </cell>
          <cell r="AG34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6">
          <cell r="AF46" t="str">
            <v>...</v>
          </cell>
          <cell r="AG46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8">
          <cell r="AF48">
            <v>477.2130041270773</v>
          </cell>
          <cell r="AG48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1">
          <cell r="AF51" t="str">
            <v>-- </v>
          </cell>
          <cell r="AG51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3">
          <cell r="AF53">
            <v>-50.21969100000001</v>
          </cell>
          <cell r="AG53">
            <v>0.3459292505567646</v>
          </cell>
        </row>
        <row r="54">
          <cell r="C54" t="str">
            <v>Source:  Fund staff estimates</v>
          </cell>
        </row>
        <row r="55">
          <cell r="C55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7">
          <cell r="AA47">
            <v>47.86208759162963</v>
          </cell>
        </row>
        <row r="48">
          <cell r="C48" t="str">
            <v>Sources:  State Department and  Statistics; and Fund staff estimates.</v>
          </cell>
        </row>
        <row r="49">
          <cell r="C49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0">
          <cell r="C60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3">
          <cell r="AA63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5">
          <cell r="L65">
            <v>1216.6878170301247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1357.4217272161643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1505.6777416447526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0">
          <cell r="AA90">
            <v>9.72</v>
          </cell>
        </row>
        <row r="91">
          <cell r="C91" t="str">
            <v>Sources:  Georgian authorities; and Fund staff estimates.</v>
          </cell>
        </row>
        <row r="92">
          <cell r="C92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  <sheetName val="RED47"/>
      <sheetName val="Table"/>
      <sheetName val="Table_GEF"/>
      <sheetName val="sez_očist"/>
    </sheetNames>
    <sheetDataSet>
      <sheetData sheetId="0">
        <row r="4">
          <cell r="B4" t="str">
            <v>Table 1.  Indonesia:  Summary of Central Government Operations,  FY2000 (9 months) 1/</v>
          </cell>
        </row>
        <row r="6">
          <cell r="B6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1">
          <cell r="S11" t="str">
            <v>SR</v>
          </cell>
          <cell r="T11" t="str">
            <v>SR</v>
          </cell>
        </row>
        <row r="12">
          <cell r="C12" t="str">
            <v>(In trillions of rupiah)</v>
          </cell>
        </row>
        <row r="13">
          <cell r="C13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39">
          <cell r="AF39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7">
          <cell r="Y47">
            <v>-83.84551438203874</v>
          </cell>
          <cell r="Z47">
            <v>4.424481799999995</v>
          </cell>
          <cell r="AA47">
            <v>8.38379840487773</v>
          </cell>
          <cell r="AB47">
            <v>-2.1304000000000016</v>
          </cell>
          <cell r="AC47">
            <v>2.2940818000000007</v>
          </cell>
          <cell r="AD47">
            <v>-11.051443999999996</v>
          </cell>
          <cell r="AE47">
            <v>-34.305138499999906</v>
          </cell>
          <cell r="AF47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8">
          <cell r="Y58" t="str">
            <v>...</v>
          </cell>
          <cell r="Z58" t="str">
            <v>...</v>
          </cell>
          <cell r="AA58" t="str">
            <v>...</v>
          </cell>
          <cell r="AB58" t="str">
            <v>...</v>
          </cell>
          <cell r="AC58" t="str">
            <v>...</v>
          </cell>
          <cell r="AD58" t="str">
            <v>...</v>
          </cell>
          <cell r="AE58" t="str">
            <v>...</v>
          </cell>
          <cell r="AF58" t="str">
            <v>...</v>
          </cell>
        </row>
        <row r="59">
          <cell r="C59" t="str">
            <v>(In percent of GDP) 4/</v>
          </cell>
        </row>
        <row r="60">
          <cell r="C60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5">
          <cell r="Y75">
            <v>1.5358222367453642</v>
          </cell>
          <cell r="Z75">
            <v>0</v>
          </cell>
          <cell r="AA75">
            <v>0</v>
          </cell>
          <cell r="AB75">
            <v>0</v>
          </cell>
          <cell r="AC75">
            <v>1.7182652112493018</v>
          </cell>
          <cell r="AD75">
            <v>0</v>
          </cell>
          <cell r="AE75">
            <v>0</v>
          </cell>
          <cell r="AF75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4">
          <cell r="Y84">
            <v>-6.849564119111082</v>
          </cell>
          <cell r="Z84">
            <v>1.560308783363219</v>
          </cell>
          <cell r="AA84">
            <v>2.9565702413477437</v>
          </cell>
          <cell r="AB84">
            <v>-0.7473021494407868</v>
          </cell>
          <cell r="AC84">
            <v>0.40343072713597455</v>
          </cell>
          <cell r="AD84">
            <v>-3.9077288312749996</v>
          </cell>
          <cell r="AE84">
            <v>-11.81767897657002</v>
          </cell>
          <cell r="AF84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2">
          <cell r="Y92">
            <v>0</v>
          </cell>
          <cell r="Z92" t="e">
            <v>#DIV/0!</v>
          </cell>
          <cell r="AA92" t="e">
            <v>#DIV/0!</v>
          </cell>
          <cell r="AB92" t="e">
            <v>#DIV/0!</v>
          </cell>
          <cell r="AC92">
            <v>0</v>
          </cell>
          <cell r="AD92" t="e">
            <v>#DIV/0!</v>
          </cell>
          <cell r="AE92" t="e">
            <v>#DIV/0!</v>
          </cell>
          <cell r="AF92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2">
          <cell r="AF102">
            <v>573.0965</v>
          </cell>
        </row>
        <row r="103">
          <cell r="B103" t="str">
            <v>Sources: Data provided by the Indonesian authorities; and IMF staff estimates.</v>
          </cell>
        </row>
        <row r="104">
          <cell r="B104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1"/>
  <sheetViews>
    <sheetView tabSelected="1" zoomScale="90" zoomScaleNormal="90" zoomScalePageLayoutView="0" workbookViewId="0" topLeftCell="A33">
      <selection activeCell="B54" sqref="B54"/>
    </sheetView>
  </sheetViews>
  <sheetFormatPr defaultColWidth="9.140625" defaultRowHeight="15"/>
  <cols>
    <col min="1" max="1" width="4.57421875" style="0" bestFit="1" customWidth="1"/>
    <col min="2" max="2" width="40.28125" style="0" customWidth="1"/>
    <col min="3" max="3" width="11.8515625" style="0" customWidth="1"/>
    <col min="4" max="4" width="12.28125" style="0" customWidth="1"/>
    <col min="5" max="5" width="11.421875" style="0" customWidth="1"/>
    <col min="6" max="6" width="12.00390625" style="0" customWidth="1"/>
    <col min="7" max="7" width="12.8515625" style="0" customWidth="1"/>
    <col min="8" max="8" width="12.7109375" style="0" customWidth="1"/>
    <col min="9" max="9" width="11.57421875" style="0" customWidth="1"/>
    <col min="10" max="10" width="11.7109375" style="0" customWidth="1"/>
    <col min="11" max="11" width="13.140625" style="0" customWidth="1"/>
    <col min="13" max="13" width="11.28125" style="0" customWidth="1"/>
    <col min="15" max="15" width="11.8515625" style="0" customWidth="1"/>
    <col min="17" max="17" width="11.8515625" style="0" bestFit="1" customWidth="1"/>
  </cols>
  <sheetData>
    <row r="1" spans="2:11" ht="15.75" thickBot="1">
      <c r="B1" t="s">
        <v>82</v>
      </c>
      <c r="J1" s="4" t="s">
        <v>25</v>
      </c>
      <c r="K1" s="4" t="s">
        <v>14</v>
      </c>
    </row>
    <row r="2" spans="1:4" ht="37.5" thickBot="1">
      <c r="A2" s="2" t="s">
        <v>8</v>
      </c>
      <c r="B2" s="18" t="s">
        <v>9</v>
      </c>
      <c r="C2" s="13" t="s">
        <v>23</v>
      </c>
      <c r="D2" s="15" t="s">
        <v>24</v>
      </c>
    </row>
    <row r="3" spans="1:4" ht="15.75">
      <c r="A3" s="5">
        <v>10</v>
      </c>
      <c r="B3" s="6" t="s">
        <v>6</v>
      </c>
      <c r="C3" s="7">
        <v>173666.6119063099</v>
      </c>
      <c r="D3" s="16">
        <f aca="true" t="shared" si="0" ref="D3:D13">C3/C$44</f>
        <v>0.29295951046858787</v>
      </c>
    </row>
    <row r="4" spans="1:4" ht="15.75">
      <c r="A4" s="5">
        <v>1</v>
      </c>
      <c r="B4" s="6" t="s">
        <v>77</v>
      </c>
      <c r="C4" s="7">
        <v>34898.550176</v>
      </c>
      <c r="D4" s="16">
        <f t="shared" si="0"/>
        <v>0.05887062610019711</v>
      </c>
    </row>
    <row r="5" spans="1:23" ht="15.75">
      <c r="A5" s="5">
        <v>4</v>
      </c>
      <c r="B5" s="6" t="s">
        <v>2</v>
      </c>
      <c r="C5" s="7">
        <v>48141.697</v>
      </c>
      <c r="D5" s="16">
        <f t="shared" si="0"/>
        <v>0.08121058982745465</v>
      </c>
      <c r="V5" s="4"/>
      <c r="W5" s="4"/>
    </row>
    <row r="6" spans="1:4" ht="15.75">
      <c r="A6" s="5">
        <v>6</v>
      </c>
      <c r="B6" s="6" t="s">
        <v>4</v>
      </c>
      <c r="C6" s="7">
        <v>32914.883</v>
      </c>
      <c r="D6" s="16">
        <f t="shared" si="0"/>
        <v>0.055524363059566845</v>
      </c>
    </row>
    <row r="7" spans="1:4" ht="15.75">
      <c r="A7" s="5">
        <v>7</v>
      </c>
      <c r="B7" s="6" t="s">
        <v>78</v>
      </c>
      <c r="C7" s="7">
        <v>57356.44549448491</v>
      </c>
      <c r="D7" s="16">
        <f t="shared" si="0"/>
        <v>0.09675501819168056</v>
      </c>
    </row>
    <row r="8" spans="1:4" ht="15.75">
      <c r="A8" s="5">
        <v>9</v>
      </c>
      <c r="B8" s="6" t="s">
        <v>5</v>
      </c>
      <c r="C8" s="7">
        <v>45241.98</v>
      </c>
      <c r="D8" s="16">
        <f t="shared" si="0"/>
        <v>0.0763190354665293</v>
      </c>
    </row>
    <row r="9" spans="1:4" ht="15.75">
      <c r="A9" s="5">
        <v>3</v>
      </c>
      <c r="B9" s="6" t="s">
        <v>1</v>
      </c>
      <c r="C9" s="7">
        <v>31355.519</v>
      </c>
      <c r="D9" s="16">
        <f t="shared" si="0"/>
        <v>0.052893860229645845</v>
      </c>
    </row>
    <row r="10" spans="1:4" ht="15.75">
      <c r="A10" s="5">
        <v>2</v>
      </c>
      <c r="B10" s="6" t="s">
        <v>0</v>
      </c>
      <c r="C10" s="7">
        <v>15224.874999999998</v>
      </c>
      <c r="D10" s="16">
        <f t="shared" si="0"/>
        <v>0.025682955854241456</v>
      </c>
    </row>
    <row r="11" spans="1:4" ht="15.75">
      <c r="A11" s="5">
        <v>8</v>
      </c>
      <c r="B11" s="6" t="s">
        <v>73</v>
      </c>
      <c r="C11" s="7">
        <v>4321.001</v>
      </c>
      <c r="D11" s="16">
        <f t="shared" si="0"/>
        <v>0.007289129002972649</v>
      </c>
    </row>
    <row r="12" spans="1:4" ht="15.75">
      <c r="A12" s="5">
        <v>5</v>
      </c>
      <c r="B12" s="6" t="s">
        <v>3</v>
      </c>
      <c r="C12" s="7">
        <v>1253.4</v>
      </c>
      <c r="D12" s="16">
        <f t="shared" si="0"/>
        <v>0.0021143698629845073</v>
      </c>
    </row>
    <row r="13" spans="1:8" s="27" customFormat="1" ht="16.5" thickBot="1">
      <c r="A13" s="28"/>
      <c r="B13" s="29" t="s">
        <v>7</v>
      </c>
      <c r="C13" s="30">
        <v>148425.76824273268</v>
      </c>
      <c r="D13" s="31">
        <f t="shared" si="0"/>
        <v>0.2503805419361392</v>
      </c>
      <c r="E13"/>
      <c r="F13"/>
      <c r="G13"/>
      <c r="H13"/>
    </row>
    <row r="14" spans="2:9" ht="15.75" thickBot="1">
      <c r="B14" s="1" t="s">
        <v>11</v>
      </c>
      <c r="C14" s="9">
        <f>SUM(C3:C13)</f>
        <v>592800.7308195275</v>
      </c>
      <c r="D14" s="17">
        <f>SUM(D3:D13)</f>
        <v>0.9999999999999998</v>
      </c>
      <c r="I14" s="27"/>
    </row>
    <row r="15" spans="2:9" ht="15">
      <c r="B15" s="34"/>
      <c r="C15" s="34"/>
      <c r="D15" s="34"/>
      <c r="I15" s="35"/>
    </row>
    <row r="16" spans="2:11" ht="15.75" thickBot="1">
      <c r="B16" t="s">
        <v>83</v>
      </c>
      <c r="J16" s="4" t="s">
        <v>26</v>
      </c>
      <c r="K16" s="4" t="s">
        <v>13</v>
      </c>
    </row>
    <row r="17" spans="1:4" ht="25.5" thickBot="1">
      <c r="A17" s="2" t="s">
        <v>8</v>
      </c>
      <c r="B17" s="18" t="s">
        <v>9</v>
      </c>
      <c r="C17" s="13" t="s">
        <v>12</v>
      </c>
      <c r="D17" s="15" t="s">
        <v>84</v>
      </c>
    </row>
    <row r="18" spans="1:4" ht="15.75">
      <c r="A18" s="5">
        <v>10</v>
      </c>
      <c r="B18" s="6" t="s">
        <v>6</v>
      </c>
      <c r="C18" s="7">
        <v>180724</v>
      </c>
      <c r="D18" s="16">
        <f aca="true" t="shared" si="1" ref="D18:D28">C18/C$44</f>
        <v>0.30486467138823364</v>
      </c>
    </row>
    <row r="19" spans="1:4" ht="15.75">
      <c r="A19" s="5">
        <v>1</v>
      </c>
      <c r="B19" s="6" t="s">
        <v>77</v>
      </c>
      <c r="C19" s="7">
        <v>91317.5</v>
      </c>
      <c r="D19" s="16">
        <f t="shared" si="1"/>
        <v>0.15404417581226082</v>
      </c>
    </row>
    <row r="20" spans="1:23" ht="15.75">
      <c r="A20" s="5">
        <v>4</v>
      </c>
      <c r="B20" s="6" t="s">
        <v>2</v>
      </c>
      <c r="C20" s="7">
        <v>72375.6</v>
      </c>
      <c r="D20" s="16">
        <f t="shared" si="1"/>
        <v>0.12209094260046394</v>
      </c>
      <c r="V20" s="4"/>
      <c r="W20" s="4"/>
    </row>
    <row r="21" spans="1:4" ht="15.75">
      <c r="A21" s="5">
        <v>6</v>
      </c>
      <c r="B21" s="6" t="s">
        <v>4</v>
      </c>
      <c r="C21" s="7">
        <v>67822.5</v>
      </c>
      <c r="D21" s="16">
        <f t="shared" si="1"/>
        <v>0.1144102840531887</v>
      </c>
    </row>
    <row r="22" spans="1:4" ht="15.75">
      <c r="A22" s="5">
        <v>7</v>
      </c>
      <c r="B22" s="6" t="s">
        <v>78</v>
      </c>
      <c r="C22" s="7">
        <v>63569.5</v>
      </c>
      <c r="D22" s="16">
        <f t="shared" si="1"/>
        <v>0.10723586644725835</v>
      </c>
    </row>
    <row r="23" spans="1:4" ht="15.75">
      <c r="A23" s="5">
        <v>9</v>
      </c>
      <c r="B23" s="6" t="s">
        <v>5</v>
      </c>
      <c r="C23" s="7">
        <v>58401.5</v>
      </c>
      <c r="D23" s="16">
        <f t="shared" si="1"/>
        <v>0.09851792847701427</v>
      </c>
    </row>
    <row r="24" spans="1:4" ht="15.75">
      <c r="A24" s="5">
        <v>3</v>
      </c>
      <c r="B24" s="6" t="s">
        <v>1</v>
      </c>
      <c r="C24" s="7">
        <v>34652</v>
      </c>
      <c r="D24" s="16">
        <f t="shared" si="1"/>
        <v>0.05845471875868768</v>
      </c>
    </row>
    <row r="25" spans="1:4" ht="15.75">
      <c r="A25" s="5">
        <v>2</v>
      </c>
      <c r="B25" s="6" t="s">
        <v>0</v>
      </c>
      <c r="C25" s="7">
        <v>14033.5</v>
      </c>
      <c r="D25" s="16">
        <f t="shared" si="1"/>
        <v>0.0236732164290674</v>
      </c>
    </row>
    <row r="26" spans="1:4" ht="15.75">
      <c r="A26" s="5">
        <v>8</v>
      </c>
      <c r="B26" s="6" t="s">
        <v>73</v>
      </c>
      <c r="C26" s="7">
        <v>7542</v>
      </c>
      <c r="D26" s="16">
        <f t="shared" si="1"/>
        <v>0.012722656379949857</v>
      </c>
    </row>
    <row r="27" spans="1:4" ht="15.75">
      <c r="A27" s="5">
        <v>5</v>
      </c>
      <c r="B27" s="6" t="s">
        <v>3</v>
      </c>
      <c r="C27" s="7">
        <v>5532</v>
      </c>
      <c r="D27" s="16">
        <f t="shared" si="1"/>
        <v>0.009331972300965607</v>
      </c>
    </row>
    <row r="28" spans="1:8" s="27" customFormat="1" ht="16.5" thickBot="1">
      <c r="A28" s="28"/>
      <c r="B28" s="29" t="s">
        <v>7</v>
      </c>
      <c r="C28" s="32">
        <v>0</v>
      </c>
      <c r="D28" s="31">
        <f t="shared" si="1"/>
        <v>0</v>
      </c>
      <c r="E28"/>
      <c r="F28"/>
      <c r="G28"/>
      <c r="H28"/>
    </row>
    <row r="29" spans="2:9" ht="15.75" thickBot="1">
      <c r="B29" s="1" t="s">
        <v>11</v>
      </c>
      <c r="C29" s="9">
        <v>595968.35</v>
      </c>
      <c r="D29" s="17">
        <f>SUM(D18:D28)</f>
        <v>1.0053464326470902</v>
      </c>
      <c r="I29" s="27"/>
    </row>
    <row r="30" spans="2:9" ht="15">
      <c r="B30" s="34"/>
      <c r="C30" s="34"/>
      <c r="D30" s="34"/>
      <c r="I30" s="34"/>
    </row>
    <row r="31" spans="2:11" ht="15.75" thickBot="1">
      <c r="B31" t="s">
        <v>85</v>
      </c>
      <c r="J31" s="4" t="s">
        <v>27</v>
      </c>
      <c r="K31" s="4" t="s">
        <v>30</v>
      </c>
    </row>
    <row r="32" spans="1:5" ht="61.5" thickBot="1">
      <c r="A32" s="2" t="s">
        <v>8</v>
      </c>
      <c r="B32" s="18" t="s">
        <v>9</v>
      </c>
      <c r="C32" s="13" t="s">
        <v>28</v>
      </c>
      <c r="D32" s="14" t="s">
        <v>29</v>
      </c>
      <c r="E32" s="15" t="s">
        <v>86</v>
      </c>
    </row>
    <row r="33" spans="1:5" ht="15.75">
      <c r="A33" s="5">
        <v>10</v>
      </c>
      <c r="B33" s="6" t="s">
        <v>6</v>
      </c>
      <c r="C33" s="7">
        <v>173666.6119063099</v>
      </c>
      <c r="D33" s="8">
        <v>180724</v>
      </c>
      <c r="E33" s="16">
        <f aca="true" t="shared" si="2" ref="E33:E44">D33/C33</f>
        <v>1.040637564216992</v>
      </c>
    </row>
    <row r="34" spans="1:5" ht="15.75">
      <c r="A34" s="5">
        <v>1</v>
      </c>
      <c r="B34" s="6" t="s">
        <v>77</v>
      </c>
      <c r="C34" s="7">
        <v>34898.550176</v>
      </c>
      <c r="D34" s="8">
        <v>91317.5</v>
      </c>
      <c r="E34" s="16">
        <f t="shared" si="2"/>
        <v>2.6166559796744724</v>
      </c>
    </row>
    <row r="35" spans="1:21" ht="15.75">
      <c r="A35" s="5">
        <v>4</v>
      </c>
      <c r="B35" s="6" t="s">
        <v>2</v>
      </c>
      <c r="C35" s="7">
        <v>48141.697</v>
      </c>
      <c r="D35" s="8">
        <v>72375.6</v>
      </c>
      <c r="E35" s="16">
        <f t="shared" si="2"/>
        <v>1.5033869703429859</v>
      </c>
      <c r="T35" s="4"/>
      <c r="U35" s="4"/>
    </row>
    <row r="36" spans="1:5" ht="15.75">
      <c r="A36" s="5">
        <v>6</v>
      </c>
      <c r="B36" s="6" t="s">
        <v>4</v>
      </c>
      <c r="C36" s="7">
        <v>32914.883</v>
      </c>
      <c r="D36" s="8">
        <v>67822.5</v>
      </c>
      <c r="E36" s="16">
        <f t="shared" si="2"/>
        <v>2.060542035042324</v>
      </c>
    </row>
    <row r="37" spans="1:5" ht="15.75">
      <c r="A37" s="5">
        <v>7</v>
      </c>
      <c r="B37" s="6" t="s">
        <v>78</v>
      </c>
      <c r="C37" s="7">
        <v>57356.44549448491</v>
      </c>
      <c r="D37" s="8">
        <v>63569.5</v>
      </c>
      <c r="E37" s="16">
        <f t="shared" si="2"/>
        <v>1.1083235624514511</v>
      </c>
    </row>
    <row r="38" spans="1:5" ht="15.75">
      <c r="A38" s="5">
        <v>9</v>
      </c>
      <c r="B38" s="6" t="s">
        <v>5</v>
      </c>
      <c r="C38" s="7">
        <v>45241.98</v>
      </c>
      <c r="D38" s="8">
        <v>58401.5</v>
      </c>
      <c r="E38" s="16">
        <f t="shared" si="2"/>
        <v>1.2908696745809976</v>
      </c>
    </row>
    <row r="39" spans="1:5" ht="15.75">
      <c r="A39" s="5">
        <v>3</v>
      </c>
      <c r="B39" s="6" t="s">
        <v>1</v>
      </c>
      <c r="C39" s="7">
        <v>31355.519</v>
      </c>
      <c r="D39" s="8">
        <v>34652</v>
      </c>
      <c r="E39" s="16">
        <f t="shared" si="2"/>
        <v>1.1051324010934087</v>
      </c>
    </row>
    <row r="40" spans="1:5" ht="15.75">
      <c r="A40" s="5">
        <v>2</v>
      </c>
      <c r="B40" s="6" t="s">
        <v>0</v>
      </c>
      <c r="C40" s="7">
        <v>15224.874999999998</v>
      </c>
      <c r="D40" s="8">
        <v>14033.5</v>
      </c>
      <c r="E40" s="16">
        <f t="shared" si="2"/>
        <v>0.9217481260108868</v>
      </c>
    </row>
    <row r="41" spans="1:5" ht="15.75">
      <c r="A41" s="5">
        <v>8</v>
      </c>
      <c r="B41" s="6" t="s">
        <v>73</v>
      </c>
      <c r="C41" s="7">
        <v>4321.001</v>
      </c>
      <c r="D41" s="8">
        <v>7542</v>
      </c>
      <c r="E41" s="16">
        <f t="shared" si="2"/>
        <v>1.7454288948324705</v>
      </c>
    </row>
    <row r="42" spans="1:5" ht="15.75">
      <c r="A42" s="5">
        <v>5</v>
      </c>
      <c r="B42" s="6" t="s">
        <v>3</v>
      </c>
      <c r="C42" s="7">
        <v>1253.4</v>
      </c>
      <c r="D42" s="8">
        <v>5532</v>
      </c>
      <c r="E42" s="16">
        <f t="shared" si="2"/>
        <v>4.413595021541407</v>
      </c>
    </row>
    <row r="43" spans="1:5" s="27" customFormat="1" ht="16.5" thickBot="1">
      <c r="A43" s="28"/>
      <c r="B43" s="29" t="s">
        <v>7</v>
      </c>
      <c r="C43" s="30">
        <v>148425.76824273268</v>
      </c>
      <c r="D43" s="33">
        <v>0</v>
      </c>
      <c r="E43" s="16">
        <f t="shared" si="2"/>
        <v>0</v>
      </c>
    </row>
    <row r="44" spans="2:7" ht="15.75" thickBot="1">
      <c r="B44" s="1" t="s">
        <v>11</v>
      </c>
      <c r="C44" s="9">
        <f>SUM(C33:C43)</f>
        <v>592800.7308195275</v>
      </c>
      <c r="D44" s="10">
        <v>595968.35</v>
      </c>
      <c r="E44" s="17">
        <f t="shared" si="2"/>
        <v>1.0053434805589618</v>
      </c>
      <c r="F44" s="27"/>
      <c r="G44" s="27"/>
    </row>
    <row r="45" spans="2:9" ht="42" customHeight="1">
      <c r="B45" s="65" t="s">
        <v>74</v>
      </c>
      <c r="C45" s="66"/>
      <c r="D45" s="66"/>
      <c r="E45" s="66"/>
      <c r="F45" s="27"/>
      <c r="G45" s="27"/>
      <c r="H45" s="27"/>
      <c r="I45" s="27"/>
    </row>
    <row r="46" spans="2:9" ht="15">
      <c r="B46" s="67"/>
      <c r="C46" s="67"/>
      <c r="D46" s="67"/>
      <c r="E46" s="67"/>
      <c r="F46" s="67"/>
      <c r="G46" s="67"/>
      <c r="H46" s="35"/>
      <c r="I46" s="35"/>
    </row>
    <row r="48" spans="2:12" ht="15.75" thickBot="1">
      <c r="B48" t="s">
        <v>87</v>
      </c>
      <c r="K48" s="4" t="s">
        <v>45</v>
      </c>
      <c r="L48" s="4"/>
    </row>
    <row r="49" spans="1:9" ht="61.5" thickBot="1">
      <c r="A49" s="2" t="s">
        <v>8</v>
      </c>
      <c r="B49" s="18" t="s">
        <v>9</v>
      </c>
      <c r="C49" s="13" t="s">
        <v>23</v>
      </c>
      <c r="D49" s="15" t="s">
        <v>24</v>
      </c>
      <c r="E49" s="14" t="s">
        <v>29</v>
      </c>
      <c r="F49" s="15" t="s">
        <v>84</v>
      </c>
      <c r="G49" s="13" t="s">
        <v>46</v>
      </c>
      <c r="H49" s="15" t="s">
        <v>88</v>
      </c>
      <c r="I49" s="15" t="s">
        <v>89</v>
      </c>
    </row>
    <row r="50" spans="1:9" ht="15.75">
      <c r="A50" s="5">
        <v>10</v>
      </c>
      <c r="B50" s="6" t="s">
        <v>6</v>
      </c>
      <c r="C50" s="7">
        <v>173666.6119063099</v>
      </c>
      <c r="D50" s="16">
        <f aca="true" t="shared" si="3" ref="D50:D60">C50/C$44</f>
        <v>0.29295951046858787</v>
      </c>
      <c r="E50" s="8">
        <v>180724</v>
      </c>
      <c r="F50" s="16">
        <f aca="true" t="shared" si="4" ref="F50:F60">E50/D$44</f>
        <v>0.30324429141245507</v>
      </c>
      <c r="G50" s="7">
        <v>175774</v>
      </c>
      <c r="H50" s="16">
        <f>G50/$G$61</f>
        <v>0.382718925615696</v>
      </c>
      <c r="I50" s="16">
        <f>G50/C50</f>
        <v>1.012134676150802</v>
      </c>
    </row>
    <row r="51" spans="1:9" ht="15.75">
      <c r="A51" s="5">
        <v>1</v>
      </c>
      <c r="B51" s="6" t="s">
        <v>77</v>
      </c>
      <c r="C51" s="7">
        <v>34898.550176</v>
      </c>
      <c r="D51" s="16">
        <f t="shared" si="3"/>
        <v>0.05887062610019711</v>
      </c>
      <c r="E51" s="8">
        <v>91317.5</v>
      </c>
      <c r="F51" s="16">
        <f t="shared" si="4"/>
        <v>0.15322541876594623</v>
      </c>
      <c r="G51" s="7">
        <v>40084</v>
      </c>
      <c r="H51" s="16">
        <f aca="true" t="shared" si="5" ref="H51:H61">G51/$G$61</f>
        <v>0.08727630602011423</v>
      </c>
      <c r="I51" s="16">
        <f aca="true" t="shared" si="6" ref="I51:I60">G51/C51</f>
        <v>1.1485863967943883</v>
      </c>
    </row>
    <row r="52" spans="1:25" ht="15.75">
      <c r="A52" s="5">
        <v>4</v>
      </c>
      <c r="B52" s="6" t="s">
        <v>2</v>
      </c>
      <c r="C52" s="7">
        <v>48141.697</v>
      </c>
      <c r="D52" s="16">
        <f t="shared" si="3"/>
        <v>0.08121058982745465</v>
      </c>
      <c r="E52" s="8">
        <v>72375.6</v>
      </c>
      <c r="F52" s="16">
        <f t="shared" si="4"/>
        <v>0.12144201953006399</v>
      </c>
      <c r="G52" s="7">
        <v>57044</v>
      </c>
      <c r="H52" s="16">
        <f t="shared" si="5"/>
        <v>0.12420391180050383</v>
      </c>
      <c r="I52" s="16">
        <f t="shared" si="6"/>
        <v>1.1849187617960373</v>
      </c>
      <c r="X52" s="4"/>
      <c r="Y52" s="4"/>
    </row>
    <row r="53" spans="1:9" ht="15.75">
      <c r="A53" s="5">
        <v>6</v>
      </c>
      <c r="B53" s="6" t="s">
        <v>4</v>
      </c>
      <c r="C53" s="7">
        <v>32914.883</v>
      </c>
      <c r="D53" s="16">
        <f t="shared" si="3"/>
        <v>0.055524363059566845</v>
      </c>
      <c r="E53" s="8">
        <v>67822.5</v>
      </c>
      <c r="F53" s="16">
        <f t="shared" si="4"/>
        <v>0.11380218429384716</v>
      </c>
      <c r="G53" s="7">
        <v>38452</v>
      </c>
      <c r="H53" s="16">
        <f t="shared" si="5"/>
        <v>0.08372289489785031</v>
      </c>
      <c r="I53" s="16">
        <f t="shared" si="6"/>
        <v>1.1682253283415893</v>
      </c>
    </row>
    <row r="54" spans="1:9" ht="15.75">
      <c r="A54" s="5">
        <v>7</v>
      </c>
      <c r="B54" s="6" t="s">
        <v>78</v>
      </c>
      <c r="C54" s="7">
        <v>57356.44549448491</v>
      </c>
      <c r="D54" s="16">
        <f t="shared" si="3"/>
        <v>0.09675501819168056</v>
      </c>
      <c r="E54" s="8">
        <v>63569.5</v>
      </c>
      <c r="F54" s="16">
        <f t="shared" si="4"/>
        <v>0.10666589928810817</v>
      </c>
      <c r="G54" s="7">
        <v>55290</v>
      </c>
      <c r="H54" s="16">
        <f t="shared" si="5"/>
        <v>0.12038486577816873</v>
      </c>
      <c r="I54" s="16">
        <f t="shared" si="6"/>
        <v>0.9639718696535403</v>
      </c>
    </row>
    <row r="55" spans="1:9" ht="15.75">
      <c r="A55" s="5">
        <v>9</v>
      </c>
      <c r="B55" s="6" t="s">
        <v>5</v>
      </c>
      <c r="C55" s="7">
        <v>45241.98</v>
      </c>
      <c r="D55" s="16">
        <f t="shared" si="3"/>
        <v>0.0763190354665293</v>
      </c>
      <c r="E55" s="8">
        <v>58401.5</v>
      </c>
      <c r="F55" s="16">
        <f t="shared" si="4"/>
        <v>0.09799429785155538</v>
      </c>
      <c r="G55" s="7">
        <v>42477</v>
      </c>
      <c r="H55" s="16">
        <f t="shared" si="5"/>
        <v>0.0924866692649534</v>
      </c>
      <c r="I55" s="16">
        <f t="shared" si="6"/>
        <v>0.9388846376750088</v>
      </c>
    </row>
    <row r="56" spans="1:9" ht="15.75">
      <c r="A56" s="5">
        <v>3</v>
      </c>
      <c r="B56" s="6" t="s">
        <v>1</v>
      </c>
      <c r="C56" s="7">
        <v>31355.519</v>
      </c>
      <c r="D56" s="16">
        <f t="shared" si="3"/>
        <v>0.052893860229645845</v>
      </c>
      <c r="E56" s="8">
        <v>34652</v>
      </c>
      <c r="F56" s="16">
        <f t="shared" si="4"/>
        <v>0.05814402727930099</v>
      </c>
      <c r="G56" s="7">
        <v>29946</v>
      </c>
      <c r="H56" s="16">
        <f t="shared" si="5"/>
        <v>0.0652024812912469</v>
      </c>
      <c r="I56" s="16">
        <f t="shared" si="6"/>
        <v>0.9550471800514608</v>
      </c>
    </row>
    <row r="57" spans="1:9" ht="15.75">
      <c r="A57" s="5">
        <v>2</v>
      </c>
      <c r="B57" s="6" t="s">
        <v>0</v>
      </c>
      <c r="C57" s="7">
        <v>15224.874999999998</v>
      </c>
      <c r="D57" s="16">
        <f t="shared" si="3"/>
        <v>0.025682955854241456</v>
      </c>
      <c r="E57" s="8">
        <v>14033.5</v>
      </c>
      <c r="F57" s="16">
        <f t="shared" si="4"/>
        <v>0.023547391400902416</v>
      </c>
      <c r="G57" s="7">
        <v>14034</v>
      </c>
      <c r="H57" s="16">
        <f t="shared" si="5"/>
        <v>0.03055672284917381</v>
      </c>
      <c r="I57" s="16">
        <f t="shared" si="6"/>
        <v>0.9217809670030133</v>
      </c>
    </row>
    <row r="58" spans="1:9" ht="15.75">
      <c r="A58" s="5">
        <v>8</v>
      </c>
      <c r="B58" s="6" t="s">
        <v>73</v>
      </c>
      <c r="C58" s="7">
        <v>4321.001</v>
      </c>
      <c r="D58" s="16">
        <f t="shared" si="3"/>
        <v>0.007289129002972649</v>
      </c>
      <c r="E58" s="8">
        <v>7542</v>
      </c>
      <c r="F58" s="16">
        <f t="shared" si="4"/>
        <v>0.012655034449396516</v>
      </c>
      <c r="G58" s="7">
        <v>4968</v>
      </c>
      <c r="H58" s="16">
        <f t="shared" si="5"/>
        <v>0.010817001504538655</v>
      </c>
      <c r="I58" s="16">
        <f t="shared" si="6"/>
        <v>1.1497335918228206</v>
      </c>
    </row>
    <row r="59" spans="1:9" ht="15.75">
      <c r="A59" s="5">
        <v>5</v>
      </c>
      <c r="B59" s="6" t="s">
        <v>3</v>
      </c>
      <c r="C59" s="7">
        <v>1253.4</v>
      </c>
      <c r="D59" s="16">
        <f t="shared" si="3"/>
        <v>0.0021143698629845073</v>
      </c>
      <c r="E59" s="8">
        <v>5532</v>
      </c>
      <c r="F59" s="16">
        <f t="shared" si="4"/>
        <v>0.009282372125969442</v>
      </c>
      <c r="G59" s="7">
        <v>1208</v>
      </c>
      <c r="H59" s="16">
        <f t="shared" si="5"/>
        <v>0.0026302209777541658</v>
      </c>
      <c r="I59" s="16">
        <f t="shared" si="6"/>
        <v>0.9637785224190202</v>
      </c>
    </row>
    <row r="60" spans="1:9" s="27" customFormat="1" ht="16.5" thickBot="1">
      <c r="A60" s="28"/>
      <c r="B60" s="29" t="s">
        <v>7</v>
      </c>
      <c r="C60" s="30">
        <v>148425.76824273268</v>
      </c>
      <c r="D60" s="31">
        <f t="shared" si="3"/>
        <v>0.2503805419361392</v>
      </c>
      <c r="E60" s="33">
        <v>0</v>
      </c>
      <c r="F60" s="31">
        <f t="shared" si="4"/>
        <v>0</v>
      </c>
      <c r="G60" s="32">
        <v>0</v>
      </c>
      <c r="H60" s="31">
        <f t="shared" si="5"/>
        <v>0</v>
      </c>
      <c r="I60" s="31">
        <f t="shared" si="6"/>
        <v>0</v>
      </c>
    </row>
    <row r="61" spans="2:9" ht="15.75" thickBot="1">
      <c r="B61" s="1" t="s">
        <v>11</v>
      </c>
      <c r="C61" s="9">
        <f>SUM(C50:C60)</f>
        <v>592800.7308195275</v>
      </c>
      <c r="D61" s="17">
        <f>SUM(D50:D60)</f>
        <v>0.9999999999999998</v>
      </c>
      <c r="E61" s="10">
        <v>595968.35</v>
      </c>
      <c r="F61" s="17">
        <f>SUM(F50:F60)</f>
        <v>1.0000029363975453</v>
      </c>
      <c r="G61" s="9">
        <f>SUM(G50:G60)</f>
        <v>459277</v>
      </c>
      <c r="H61" s="17">
        <f t="shared" si="5"/>
        <v>1</v>
      </c>
      <c r="I61" s="17">
        <f>G61/C61</f>
        <v>0.7747578167878852</v>
      </c>
    </row>
    <row r="62" spans="2:9" ht="30.75" customHeight="1">
      <c r="B62" s="65" t="s">
        <v>74</v>
      </c>
      <c r="C62" s="66"/>
      <c r="D62" s="66"/>
      <c r="E62" s="66"/>
      <c r="F62" s="66"/>
      <c r="G62" s="66"/>
      <c r="H62" s="66"/>
      <c r="I62" s="66"/>
    </row>
    <row r="63" spans="2:9" ht="31.5" customHeight="1">
      <c r="B63" s="67" t="s">
        <v>75</v>
      </c>
      <c r="C63" s="67"/>
      <c r="D63" s="67"/>
      <c r="E63" s="67"/>
      <c r="F63" s="67"/>
      <c r="G63" s="67"/>
      <c r="H63" s="67"/>
      <c r="I63" s="67"/>
    </row>
    <row r="67" ht="15.75" thickBot="1">
      <c r="B67" t="s">
        <v>50</v>
      </c>
    </row>
    <row r="68" spans="2:12" ht="15.75" thickBot="1">
      <c r="B68" s="37"/>
      <c r="C68" s="75" t="s">
        <v>32</v>
      </c>
      <c r="D68" s="76"/>
      <c r="E68" s="75" t="s">
        <v>33</v>
      </c>
      <c r="F68" s="77"/>
      <c r="G68" s="77"/>
      <c r="H68" s="77"/>
      <c r="I68" s="77"/>
      <c r="J68" s="77"/>
      <c r="K68" s="77"/>
      <c r="L68" s="76"/>
    </row>
    <row r="69" spans="2:12" ht="30.75" thickBot="1">
      <c r="B69" s="19" t="s">
        <v>31</v>
      </c>
      <c r="C69" s="39" t="s">
        <v>34</v>
      </c>
      <c r="D69" s="43" t="s">
        <v>35</v>
      </c>
      <c r="E69" s="43" t="s">
        <v>36</v>
      </c>
      <c r="F69" s="38" t="s">
        <v>37</v>
      </c>
      <c r="G69" s="38" t="s">
        <v>47</v>
      </c>
      <c r="H69" s="38" t="s">
        <v>48</v>
      </c>
      <c r="I69" s="38" t="s">
        <v>38</v>
      </c>
      <c r="J69" s="38" t="s">
        <v>49</v>
      </c>
      <c r="K69" s="38" t="s">
        <v>39</v>
      </c>
      <c r="L69" s="43" t="s">
        <v>40</v>
      </c>
    </row>
    <row r="70" spans="2:12" ht="15">
      <c r="B70" s="41" t="s">
        <v>41</v>
      </c>
      <c r="C70" s="40">
        <v>446570</v>
      </c>
      <c r="D70" s="44">
        <v>425905</v>
      </c>
      <c r="E70" s="44">
        <v>484106</v>
      </c>
      <c r="F70" s="36">
        <v>487526</v>
      </c>
      <c r="G70" s="36">
        <f>F70</f>
        <v>487526</v>
      </c>
      <c r="H70" s="36">
        <v>489526</v>
      </c>
      <c r="I70" s="36">
        <v>489526</v>
      </c>
      <c r="J70" s="36">
        <v>489526</v>
      </c>
      <c r="K70" s="36">
        <v>507727</v>
      </c>
      <c r="L70" s="44">
        <v>510572</v>
      </c>
    </row>
    <row r="71" spans="2:12" ht="15.75" thickBot="1">
      <c r="B71" s="42" t="s">
        <v>43</v>
      </c>
      <c r="C71" s="40">
        <v>579535</v>
      </c>
      <c r="D71" s="44">
        <v>536507</v>
      </c>
      <c r="E71" s="44">
        <v>592801</v>
      </c>
      <c r="F71" s="36">
        <v>596521</v>
      </c>
      <c r="G71" s="36">
        <f>F71</f>
        <v>596521</v>
      </c>
      <c r="H71" s="36">
        <v>598221</v>
      </c>
      <c r="I71" s="36">
        <v>610069</v>
      </c>
      <c r="J71" s="36">
        <v>610069</v>
      </c>
      <c r="K71" s="36">
        <v>628269</v>
      </c>
      <c r="L71" s="44">
        <v>595968</v>
      </c>
    </row>
    <row r="72" spans="2:12" ht="15.75" thickBot="1">
      <c r="B72" s="19" t="s">
        <v>44</v>
      </c>
      <c r="C72" s="45">
        <v>132965</v>
      </c>
      <c r="D72" s="46">
        <v>110602</v>
      </c>
      <c r="E72" s="46">
        <v>108695</v>
      </c>
      <c r="F72" s="47">
        <v>108695</v>
      </c>
      <c r="G72" s="47">
        <f>F72</f>
        <v>108695</v>
      </c>
      <c r="H72" s="47">
        <v>108695</v>
      </c>
      <c r="I72" s="47">
        <v>120543</v>
      </c>
      <c r="J72" s="47">
        <v>120543</v>
      </c>
      <c r="K72" s="47">
        <v>120542</v>
      </c>
      <c r="L72" s="46">
        <v>85397</v>
      </c>
    </row>
    <row r="73" ht="15">
      <c r="B73" t="s">
        <v>42</v>
      </c>
    </row>
    <row r="76" spans="2:10" ht="15.75" thickBot="1">
      <c r="B76" s="22" t="s">
        <v>76</v>
      </c>
      <c r="D76" s="3"/>
      <c r="F76" s="3"/>
      <c r="H76" s="3"/>
      <c r="J76" s="3"/>
    </row>
    <row r="77" spans="2:18" ht="15.75" thickBot="1">
      <c r="B77" s="22"/>
      <c r="C77" s="72" t="s">
        <v>51</v>
      </c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70" t="s">
        <v>52</v>
      </c>
      <c r="R77" s="71"/>
    </row>
    <row r="78" spans="2:18" ht="37.5" thickBot="1">
      <c r="B78" s="18" t="s">
        <v>9</v>
      </c>
      <c r="C78" s="13" t="s">
        <v>15</v>
      </c>
      <c r="D78" s="15" t="s">
        <v>56</v>
      </c>
      <c r="E78" s="14" t="s">
        <v>16</v>
      </c>
      <c r="F78" s="15" t="s">
        <v>57</v>
      </c>
      <c r="G78" s="14" t="s">
        <v>17</v>
      </c>
      <c r="H78" s="15" t="s">
        <v>58</v>
      </c>
      <c r="I78" s="14" t="s">
        <v>18</v>
      </c>
      <c r="J78" s="15" t="s">
        <v>59</v>
      </c>
      <c r="K78" s="14" t="s">
        <v>10</v>
      </c>
      <c r="L78" s="15" t="s">
        <v>60</v>
      </c>
      <c r="M78" s="14" t="s">
        <v>12</v>
      </c>
      <c r="N78" s="15" t="s">
        <v>61</v>
      </c>
      <c r="O78" s="14" t="s">
        <v>53</v>
      </c>
      <c r="P78" s="15" t="s">
        <v>62</v>
      </c>
      <c r="Q78" s="49" t="s">
        <v>21</v>
      </c>
      <c r="R78" s="50" t="s">
        <v>63</v>
      </c>
    </row>
    <row r="79" spans="2:19" ht="15.75">
      <c r="B79" s="6" t="s">
        <v>6</v>
      </c>
      <c r="C79" s="7">
        <v>139230</v>
      </c>
      <c r="D79" s="25">
        <v>0.0945547647506248</v>
      </c>
      <c r="E79" s="7">
        <v>144066</v>
      </c>
      <c r="F79" s="25">
        <v>0.09290720500643604</v>
      </c>
      <c r="G79" s="7">
        <v>151149</v>
      </c>
      <c r="H79" s="25">
        <v>0.09193603423704752</v>
      </c>
      <c r="I79" s="7">
        <v>158954</v>
      </c>
      <c r="J79" s="25">
        <v>0.09392052024572937</v>
      </c>
      <c r="K79" s="8">
        <v>177761</v>
      </c>
      <c r="L79" s="25">
        <v>0.10812206484246176</v>
      </c>
      <c r="M79" s="8">
        <v>180724</v>
      </c>
      <c r="N79" s="25">
        <v>0.09562931022166439</v>
      </c>
      <c r="O79" s="20">
        <v>184361</v>
      </c>
      <c r="P79" s="56">
        <v>0.08957585798931568</v>
      </c>
      <c r="Q79" s="51">
        <v>199175.434</v>
      </c>
      <c r="R79" s="52">
        <v>0.0915286218464225</v>
      </c>
      <c r="S79" s="24"/>
    </row>
    <row r="80" spans="2:19" ht="15.75">
      <c r="B80" s="6" t="s">
        <v>77</v>
      </c>
      <c r="C80" s="7">
        <v>88331</v>
      </c>
      <c r="D80" s="25">
        <v>0.059987911550581335</v>
      </c>
      <c r="E80" s="7">
        <v>85237</v>
      </c>
      <c r="F80" s="25">
        <v>0.0549687742641122</v>
      </c>
      <c r="G80" s="7">
        <v>86126</v>
      </c>
      <c r="H80" s="25">
        <v>0.05238594290865275</v>
      </c>
      <c r="I80" s="7">
        <v>84438</v>
      </c>
      <c r="J80" s="25">
        <v>0.0498915465386772</v>
      </c>
      <c r="K80" s="8">
        <v>83742.3</v>
      </c>
      <c r="L80" s="25">
        <v>0.05093575300913522</v>
      </c>
      <c r="M80" s="8">
        <v>91317.5</v>
      </c>
      <c r="N80" s="25">
        <v>0.04832025373590025</v>
      </c>
      <c r="O80" s="20">
        <v>103521</v>
      </c>
      <c r="P80" s="56">
        <v>0.050297961037919885</v>
      </c>
      <c r="Q80" s="51">
        <v>54507.137</v>
      </c>
      <c r="R80" s="52">
        <v>0.025048084646845273</v>
      </c>
      <c r="S80" s="24"/>
    </row>
    <row r="81" spans="2:19" ht="15.75">
      <c r="B81" s="6" t="s">
        <v>2</v>
      </c>
      <c r="C81" s="7">
        <v>45483</v>
      </c>
      <c r="D81" s="25">
        <v>0.030888704770183635</v>
      </c>
      <c r="E81" s="7">
        <v>53616</v>
      </c>
      <c r="F81" s="25">
        <v>0.03457660172160728</v>
      </c>
      <c r="G81" s="7">
        <v>50577</v>
      </c>
      <c r="H81" s="25">
        <v>0.030763344802857792</v>
      </c>
      <c r="I81" s="7">
        <v>50333</v>
      </c>
      <c r="J81" s="25">
        <v>0.029740060303787865</v>
      </c>
      <c r="K81" s="8">
        <v>60423</v>
      </c>
      <c r="L81" s="25">
        <v>0.03675192828559733</v>
      </c>
      <c r="M81" s="8">
        <v>72375.6</v>
      </c>
      <c r="N81" s="25">
        <v>0.03829723061064991</v>
      </c>
      <c r="O81" s="20">
        <v>60760</v>
      </c>
      <c r="P81" s="56">
        <v>0.02952158608073736</v>
      </c>
      <c r="Q81" s="51">
        <v>54507.137</v>
      </c>
      <c r="R81" s="52">
        <v>0.025048084646845273</v>
      </c>
      <c r="S81" s="24"/>
    </row>
    <row r="82" spans="2:19" ht="15.75">
      <c r="B82" s="6" t="s">
        <v>4</v>
      </c>
      <c r="C82" s="7">
        <v>27902</v>
      </c>
      <c r="D82" s="25">
        <v>0.018948984026947734</v>
      </c>
      <c r="E82" s="7">
        <v>38250</v>
      </c>
      <c r="F82" s="25">
        <v>0.024667170543335542</v>
      </c>
      <c r="G82" s="7">
        <v>39249</v>
      </c>
      <c r="H82" s="25">
        <v>0.02387311466016896</v>
      </c>
      <c r="I82" s="7">
        <v>36754</v>
      </c>
      <c r="J82" s="25">
        <v>0.02171669037024257</v>
      </c>
      <c r="K82" s="8">
        <v>51755</v>
      </c>
      <c r="L82" s="25">
        <v>0.031479669139584096</v>
      </c>
      <c r="M82" s="8">
        <v>67822.5</v>
      </c>
      <c r="N82" s="25">
        <v>0.03588797775895195</v>
      </c>
      <c r="O82" s="20">
        <v>65328</v>
      </c>
      <c r="P82" s="56">
        <v>0.03174104962940109</v>
      </c>
      <c r="Q82" s="51">
        <v>36189.662</v>
      </c>
      <c r="R82" s="52">
        <v>0.01663051422269197</v>
      </c>
      <c r="S82" s="24"/>
    </row>
    <row r="83" spans="2:19" ht="15.75">
      <c r="B83" s="6" t="s">
        <v>78</v>
      </c>
      <c r="C83" s="7">
        <v>41802</v>
      </c>
      <c r="D83" s="25">
        <v>0.028388840595458004</v>
      </c>
      <c r="E83" s="7">
        <v>45352</v>
      </c>
      <c r="F83" s="25">
        <v>0.029247203097551727</v>
      </c>
      <c r="G83" s="7">
        <v>49004</v>
      </c>
      <c r="H83" s="25">
        <v>0.02980657114339014</v>
      </c>
      <c r="I83" s="7">
        <v>51182</v>
      </c>
      <c r="J83" s="25">
        <v>0.030241705570271404</v>
      </c>
      <c r="K83" s="8">
        <v>51590</v>
      </c>
      <c r="L83" s="25">
        <v>0.03137930887665237</v>
      </c>
      <c r="M83" s="8">
        <v>63569.5</v>
      </c>
      <c r="N83" s="25">
        <v>0.0336375215031545</v>
      </c>
      <c r="O83" s="20">
        <v>65501</v>
      </c>
      <c r="P83" s="56">
        <v>0.03182510549497001</v>
      </c>
      <c r="Q83" s="51">
        <v>65958.486</v>
      </c>
      <c r="R83" s="52">
        <v>0.03031041128624604</v>
      </c>
      <c r="S83" s="24"/>
    </row>
    <row r="84" spans="2:19" ht="15.75">
      <c r="B84" s="6" t="s">
        <v>5</v>
      </c>
      <c r="C84" s="7">
        <v>46079</v>
      </c>
      <c r="D84" s="25">
        <v>0.03129346408779746</v>
      </c>
      <c r="E84" s="7">
        <v>47914</v>
      </c>
      <c r="F84" s="25">
        <v>0.030899419853944555</v>
      </c>
      <c r="G84" s="7">
        <v>51605</v>
      </c>
      <c r="H84" s="25">
        <v>0.03138862345634332</v>
      </c>
      <c r="I84" s="7">
        <v>55684</v>
      </c>
      <c r="J84" s="25">
        <v>0.032901784474522154</v>
      </c>
      <c r="K84" s="8">
        <v>54150</v>
      </c>
      <c r="L84" s="25">
        <v>0.032936413562138514</v>
      </c>
      <c r="M84" s="8">
        <v>58401.5</v>
      </c>
      <c r="N84" s="25">
        <v>0.030902897019269897</v>
      </c>
      <c r="O84" s="20">
        <v>66987</v>
      </c>
      <c r="P84" s="56">
        <v>0.032547111369163155</v>
      </c>
      <c r="Q84" s="51">
        <v>50868.3</v>
      </c>
      <c r="R84" s="52">
        <v>0.0233759018427462</v>
      </c>
      <c r="S84" s="24"/>
    </row>
    <row r="85" spans="2:19" ht="15.75">
      <c r="B85" s="6" t="s">
        <v>1</v>
      </c>
      <c r="C85" s="7">
        <v>25447</v>
      </c>
      <c r="D85" s="25">
        <v>0.017281728784092145</v>
      </c>
      <c r="E85" s="7">
        <v>26730</v>
      </c>
      <c r="F85" s="25">
        <v>0.01723799917969566</v>
      </c>
      <c r="G85" s="7">
        <v>28526</v>
      </c>
      <c r="H85" s="25">
        <v>0.017350874386506145</v>
      </c>
      <c r="I85" s="7">
        <v>30908</v>
      </c>
      <c r="J85" s="25">
        <v>0.018262487510569116</v>
      </c>
      <c r="K85" s="8">
        <v>32336.3</v>
      </c>
      <c r="L85" s="25">
        <v>0.019668361031752162</v>
      </c>
      <c r="M85" s="8">
        <v>34652</v>
      </c>
      <c r="N85" s="25">
        <v>0.018335953485984786</v>
      </c>
      <c r="O85" s="20">
        <v>34766</v>
      </c>
      <c r="P85" s="56">
        <v>0.016891827874965685</v>
      </c>
      <c r="Q85" s="51">
        <v>36529.174</v>
      </c>
      <c r="R85" s="52">
        <v>0.016786532788015257</v>
      </c>
      <c r="S85" s="24"/>
    </row>
    <row r="86" spans="2:19" ht="15.75">
      <c r="B86" s="6" t="s">
        <v>0</v>
      </c>
      <c r="C86" s="7">
        <v>10338</v>
      </c>
      <c r="D86" s="25">
        <v>0.0070208084320330325</v>
      </c>
      <c r="E86" s="7">
        <v>10949</v>
      </c>
      <c r="F86" s="25">
        <v>0.007060937262195578</v>
      </c>
      <c r="G86" s="7">
        <v>11109</v>
      </c>
      <c r="H86" s="25">
        <v>0.0067570238925785875</v>
      </c>
      <c r="I86" s="7">
        <v>13337</v>
      </c>
      <c r="J86" s="25">
        <v>0.00788038035228615</v>
      </c>
      <c r="K86" s="8">
        <v>12610.2</v>
      </c>
      <c r="L86" s="25">
        <v>0.0076700787128583395</v>
      </c>
      <c r="M86" s="8">
        <v>14033.5</v>
      </c>
      <c r="N86" s="25">
        <v>0.007425764840285337</v>
      </c>
      <c r="O86" s="20">
        <v>27665</v>
      </c>
      <c r="P86" s="56">
        <v>0.013441650410197483</v>
      </c>
      <c r="Q86" s="51">
        <v>25920.159</v>
      </c>
      <c r="R86" s="52">
        <v>0.011911290381875833</v>
      </c>
      <c r="S86" s="24"/>
    </row>
    <row r="87" spans="2:19" ht="15.75">
      <c r="B87" s="6" t="s">
        <v>73</v>
      </c>
      <c r="C87" s="7">
        <v>6356</v>
      </c>
      <c r="D87" s="25">
        <v>0.004316527219384983</v>
      </c>
      <c r="E87" s="7">
        <v>6440</v>
      </c>
      <c r="F87" s="25">
        <v>0.004153113158145906</v>
      </c>
      <c r="G87" s="7">
        <v>7378</v>
      </c>
      <c r="H87" s="25">
        <v>0.004487651658965237</v>
      </c>
      <c r="I87" s="7">
        <v>7310</v>
      </c>
      <c r="J87" s="25">
        <v>0.004319230739687467</v>
      </c>
      <c r="K87" s="8">
        <v>6842</v>
      </c>
      <c r="L87" s="25">
        <v>0.004161605569568822</v>
      </c>
      <c r="M87" s="8">
        <v>7542</v>
      </c>
      <c r="N87" s="25">
        <v>0.003990816148888874</v>
      </c>
      <c r="O87" s="20">
        <v>8263</v>
      </c>
      <c r="P87" s="56">
        <v>0.004014760793040369</v>
      </c>
      <c r="Q87" s="51">
        <v>5412.303</v>
      </c>
      <c r="R87" s="52">
        <v>0.0024871572997564447</v>
      </c>
      <c r="S87" s="24"/>
    </row>
    <row r="88" spans="2:19" ht="15.75">
      <c r="B88" s="6" t="s">
        <v>3</v>
      </c>
      <c r="C88" s="7">
        <v>2729</v>
      </c>
      <c r="D88" s="25">
        <v>0.0018533358687384549</v>
      </c>
      <c r="E88" s="7">
        <v>2857</v>
      </c>
      <c r="F88" s="25">
        <v>0.001842460293916592</v>
      </c>
      <c r="G88" s="7">
        <v>1416</v>
      </c>
      <c r="H88" s="25">
        <v>0.000861278767836104</v>
      </c>
      <c r="I88" s="7">
        <v>2997</v>
      </c>
      <c r="J88" s="25">
        <v>0.0017708255166680356</v>
      </c>
      <c r="K88" s="8">
        <v>5298.2</v>
      </c>
      <c r="L88" s="25">
        <v>0.003222598454938546</v>
      </c>
      <c r="M88" s="8">
        <v>5532</v>
      </c>
      <c r="N88" s="25">
        <v>0.002927233483910534</v>
      </c>
      <c r="O88" s="20">
        <v>4342</v>
      </c>
      <c r="P88" s="56">
        <v>0.0021096564641632917</v>
      </c>
      <c r="Q88" s="51">
        <v>1210.8</v>
      </c>
      <c r="R88" s="52">
        <v>0.000556408253297183</v>
      </c>
      <c r="S88" s="24"/>
    </row>
    <row r="89" spans="2:19" ht="15.75">
      <c r="B89" s="12" t="s">
        <v>79</v>
      </c>
      <c r="C89" s="7">
        <v>0</v>
      </c>
      <c r="D89" s="25">
        <v>0</v>
      </c>
      <c r="E89" s="7">
        <v>0</v>
      </c>
      <c r="F89" s="25">
        <v>0</v>
      </c>
      <c r="G89" s="7">
        <v>0</v>
      </c>
      <c r="H89" s="25">
        <v>0</v>
      </c>
      <c r="I89" s="7">
        <v>0</v>
      </c>
      <c r="J89" s="25">
        <v>0</v>
      </c>
      <c r="K89" s="8"/>
      <c r="L89" s="25">
        <v>0</v>
      </c>
      <c r="M89" s="8" t="s">
        <v>19</v>
      </c>
      <c r="N89" s="25">
        <v>0</v>
      </c>
      <c r="O89" s="20">
        <v>36201</v>
      </c>
      <c r="P89" s="56">
        <v>0.017589054274337938</v>
      </c>
      <c r="Q89" s="51">
        <v>0</v>
      </c>
      <c r="R89" s="52">
        <v>0</v>
      </c>
      <c r="S89" s="24"/>
    </row>
    <row r="90" spans="2:19" ht="16.5" thickBot="1">
      <c r="B90" s="12" t="s">
        <v>7</v>
      </c>
      <c r="C90" s="7"/>
      <c r="D90" s="25"/>
      <c r="E90" s="7"/>
      <c r="F90" s="25"/>
      <c r="G90" s="7"/>
      <c r="H90" s="25"/>
      <c r="I90" s="7"/>
      <c r="J90" s="25"/>
      <c r="K90" s="8"/>
      <c r="L90" s="25"/>
      <c r="M90" s="8"/>
      <c r="N90" s="25"/>
      <c r="O90" s="20"/>
      <c r="P90" s="56"/>
      <c r="Q90" s="51">
        <v>162856.7332548285</v>
      </c>
      <c r="R90" s="52">
        <v>0.07483880945490946</v>
      </c>
      <c r="S90" s="24"/>
    </row>
    <row r="91" spans="2:18" ht="15.75" thickBot="1">
      <c r="B91" s="48" t="s">
        <v>72</v>
      </c>
      <c r="C91" s="9">
        <v>433697</v>
      </c>
      <c r="D91" s="26">
        <v>0.29453507008584157</v>
      </c>
      <c r="E91" s="9">
        <v>461411</v>
      </c>
      <c r="F91" s="26">
        <v>0.2975608843809411</v>
      </c>
      <c r="G91" s="9">
        <v>476139</v>
      </c>
      <c r="H91" s="26">
        <v>0.28961045991434653</v>
      </c>
      <c r="I91" s="9">
        <v>491897</v>
      </c>
      <c r="J91" s="26">
        <v>0.2906452316224413</v>
      </c>
      <c r="K91" s="10">
        <v>536508</v>
      </c>
      <c r="L91" s="23">
        <v>0.32632778148468716</v>
      </c>
      <c r="M91" s="10">
        <v>595968.35</v>
      </c>
      <c r="N91" s="23">
        <v>0.3153540328038526</v>
      </c>
      <c r="O91" s="57">
        <v>637694.3141926603</v>
      </c>
      <c r="P91" s="58">
        <v>0.30983784709735673</v>
      </c>
      <c r="Q91" s="54">
        <v>687208.497633829</v>
      </c>
      <c r="R91" s="53">
        <v>0.31579821590635954</v>
      </c>
    </row>
    <row r="92" spans="2:18" ht="15.75" thickBot="1">
      <c r="B92" s="48" t="s">
        <v>54</v>
      </c>
      <c r="C92" s="9">
        <v>1472480</v>
      </c>
      <c r="D92" s="11"/>
      <c r="E92" s="9">
        <v>1550644</v>
      </c>
      <c r="F92" s="11"/>
      <c r="G92" s="9">
        <v>1644067</v>
      </c>
      <c r="H92" s="11"/>
      <c r="I92" s="9">
        <v>1692431</v>
      </c>
      <c r="J92" s="11"/>
      <c r="K92" s="10">
        <v>1644077</v>
      </c>
      <c r="L92" s="10"/>
      <c r="M92" s="10">
        <v>1889839</v>
      </c>
      <c r="N92" s="10"/>
      <c r="O92" s="59">
        <v>2058155</v>
      </c>
      <c r="P92" s="59"/>
      <c r="Q92" s="55">
        <v>2176100</v>
      </c>
      <c r="R92" s="55"/>
    </row>
    <row r="93" spans="2:10" ht="15">
      <c r="B93" s="68" t="s">
        <v>22</v>
      </c>
      <c r="C93" s="68"/>
      <c r="D93" s="68"/>
      <c r="E93" s="68"/>
      <c r="F93" s="68"/>
      <c r="H93" s="3"/>
      <c r="J93" s="3"/>
    </row>
    <row r="94" ht="15">
      <c r="B94" t="s">
        <v>20</v>
      </c>
    </row>
    <row r="96" spans="2:12" ht="15.75" thickBot="1">
      <c r="B96" s="22" t="s">
        <v>80</v>
      </c>
      <c r="D96" s="3"/>
      <c r="F96" s="3"/>
      <c r="H96" s="3"/>
      <c r="J96" s="3"/>
      <c r="L96" s="4" t="s">
        <v>81</v>
      </c>
    </row>
    <row r="97" spans="2:10" ht="37.5" thickBot="1">
      <c r="B97" s="18" t="s">
        <v>9</v>
      </c>
      <c r="C97" s="62" t="s">
        <v>66</v>
      </c>
      <c r="D97" s="62" t="s">
        <v>67</v>
      </c>
      <c r="E97" s="62" t="s">
        <v>68</v>
      </c>
      <c r="F97" s="62" t="s">
        <v>69</v>
      </c>
      <c r="G97" s="62" t="s">
        <v>70</v>
      </c>
      <c r="H97" s="62" t="s">
        <v>71</v>
      </c>
      <c r="I97" s="62" t="s">
        <v>65</v>
      </c>
      <c r="J97" s="50" t="s">
        <v>64</v>
      </c>
    </row>
    <row r="98" spans="2:11" ht="15.75">
      <c r="B98" s="6" t="s">
        <v>6</v>
      </c>
      <c r="C98" s="63">
        <v>0.0945547647506248</v>
      </c>
      <c r="D98" s="25">
        <v>0.09290720500643604</v>
      </c>
      <c r="E98" s="25">
        <v>0.09193603423704752</v>
      </c>
      <c r="F98" s="25">
        <v>0.09392052024572937</v>
      </c>
      <c r="G98" s="25">
        <v>0.10812206484246176</v>
      </c>
      <c r="H98" s="25">
        <v>0.09562931022166439</v>
      </c>
      <c r="I98" s="56">
        <v>0.08957585798931568</v>
      </c>
      <c r="J98" s="52">
        <v>0.0915286218464225</v>
      </c>
      <c r="K98" s="24"/>
    </row>
    <row r="99" spans="2:11" ht="15.75">
      <c r="B99" s="6" t="s">
        <v>77</v>
      </c>
      <c r="C99" s="63">
        <v>0.059987911550581335</v>
      </c>
      <c r="D99" s="25">
        <v>0.0549687742641122</v>
      </c>
      <c r="E99" s="25">
        <v>0.05238594290865275</v>
      </c>
      <c r="F99" s="25">
        <v>0.0498915465386772</v>
      </c>
      <c r="G99" s="25">
        <v>0.05093575300913522</v>
      </c>
      <c r="H99" s="25">
        <v>0.04832025373590025</v>
      </c>
      <c r="I99" s="56">
        <v>0.050297961037919885</v>
      </c>
      <c r="J99" s="52">
        <v>0.025048084646845273</v>
      </c>
      <c r="K99" s="24"/>
    </row>
    <row r="100" spans="2:11" ht="15.75">
      <c r="B100" s="6" t="s">
        <v>2</v>
      </c>
      <c r="C100" s="63">
        <v>0.030888704770183635</v>
      </c>
      <c r="D100" s="25">
        <v>0.03457660172160728</v>
      </c>
      <c r="E100" s="25">
        <v>0.030763344802857792</v>
      </c>
      <c r="F100" s="25">
        <v>0.029740060303787865</v>
      </c>
      <c r="G100" s="25">
        <v>0.03675192828559733</v>
      </c>
      <c r="H100" s="25">
        <v>0.03829723061064991</v>
      </c>
      <c r="I100" s="56">
        <v>0.02952158608073736</v>
      </c>
      <c r="J100" s="52">
        <v>0.025048084646845273</v>
      </c>
      <c r="K100" s="24"/>
    </row>
    <row r="101" spans="2:11" ht="15.75">
      <c r="B101" s="6" t="s">
        <v>4</v>
      </c>
      <c r="C101" s="63">
        <v>0.018948984026947734</v>
      </c>
      <c r="D101" s="25">
        <v>0.024667170543335542</v>
      </c>
      <c r="E101" s="25">
        <v>0.02387311466016896</v>
      </c>
      <c r="F101" s="25">
        <v>0.02171669037024257</v>
      </c>
      <c r="G101" s="25">
        <v>0.031479669139584096</v>
      </c>
      <c r="H101" s="25">
        <v>0.03588797775895195</v>
      </c>
      <c r="I101" s="56">
        <v>0.03174104962940109</v>
      </c>
      <c r="J101" s="52">
        <v>0.01663051422269197</v>
      </c>
      <c r="K101" s="24"/>
    </row>
    <row r="102" spans="2:11" ht="15.75">
      <c r="B102" s="6" t="s">
        <v>78</v>
      </c>
      <c r="C102" s="63">
        <v>0.028388840595458004</v>
      </c>
      <c r="D102" s="25">
        <v>0.029247203097551727</v>
      </c>
      <c r="E102" s="25">
        <v>0.02980657114339014</v>
      </c>
      <c r="F102" s="25">
        <v>0.030241705570271404</v>
      </c>
      <c r="G102" s="25">
        <v>0.03137930887665237</v>
      </c>
      <c r="H102" s="25">
        <v>0.0336375215031545</v>
      </c>
      <c r="I102" s="56">
        <v>0.03182510549497001</v>
      </c>
      <c r="J102" s="52">
        <v>0.03031041128624604</v>
      </c>
      <c r="K102" s="24"/>
    </row>
    <row r="103" spans="2:11" ht="15.75">
      <c r="B103" s="6" t="s">
        <v>5</v>
      </c>
      <c r="C103" s="63">
        <v>0.03129346408779746</v>
      </c>
      <c r="D103" s="25">
        <v>0.030899419853944555</v>
      </c>
      <c r="E103" s="25">
        <v>0.03138862345634332</v>
      </c>
      <c r="F103" s="25">
        <v>0.032901784474522154</v>
      </c>
      <c r="G103" s="25">
        <v>0.032936413562138514</v>
      </c>
      <c r="H103" s="25">
        <v>0.030902897019269897</v>
      </c>
      <c r="I103" s="56">
        <v>0.032547111369163155</v>
      </c>
      <c r="J103" s="52">
        <v>0.0233759018427462</v>
      </c>
      <c r="K103" s="24"/>
    </row>
    <row r="104" spans="2:11" ht="15.75">
      <c r="B104" s="6" t="s">
        <v>1</v>
      </c>
      <c r="C104" s="63">
        <v>0.017281728784092145</v>
      </c>
      <c r="D104" s="25">
        <v>0.01723799917969566</v>
      </c>
      <c r="E104" s="25">
        <v>0.017350874386506145</v>
      </c>
      <c r="F104" s="25">
        <v>0.018262487510569116</v>
      </c>
      <c r="G104" s="25">
        <v>0.019668361031752162</v>
      </c>
      <c r="H104" s="25">
        <v>0.018335953485984786</v>
      </c>
      <c r="I104" s="56">
        <v>0.016891827874965685</v>
      </c>
      <c r="J104" s="52">
        <v>0.016786532788015257</v>
      </c>
      <c r="K104" s="24"/>
    </row>
    <row r="105" spans="2:11" ht="15.75">
      <c r="B105" s="6" t="s">
        <v>0</v>
      </c>
      <c r="C105" s="63">
        <v>0.0070208084320330325</v>
      </c>
      <c r="D105" s="25">
        <v>0.007060937262195578</v>
      </c>
      <c r="E105" s="25">
        <v>0.0067570238925785875</v>
      </c>
      <c r="F105" s="25">
        <v>0.00788038035228615</v>
      </c>
      <c r="G105" s="25">
        <v>0.0076700787128583395</v>
      </c>
      <c r="H105" s="25">
        <v>0.007425764840285337</v>
      </c>
      <c r="I105" s="56">
        <v>0.013441650410197483</v>
      </c>
      <c r="J105" s="52">
        <v>0.011911290381875833</v>
      </c>
      <c r="K105" s="24"/>
    </row>
    <row r="106" spans="2:11" ht="15.75">
      <c r="B106" s="6" t="s">
        <v>73</v>
      </c>
      <c r="C106" s="63">
        <v>0.004316527219384983</v>
      </c>
      <c r="D106" s="25">
        <v>0.004153113158145906</v>
      </c>
      <c r="E106" s="25">
        <v>0.004487651658965237</v>
      </c>
      <c r="F106" s="25">
        <v>0.004319230739687467</v>
      </c>
      <c r="G106" s="25">
        <v>0.004161605569568822</v>
      </c>
      <c r="H106" s="25">
        <v>0.003990816148888874</v>
      </c>
      <c r="I106" s="56">
        <v>0.004014760793040369</v>
      </c>
      <c r="J106" s="52">
        <v>0.0024871572997564447</v>
      </c>
      <c r="K106" s="24"/>
    </row>
    <row r="107" spans="2:11" ht="15.75">
      <c r="B107" s="6" t="s">
        <v>3</v>
      </c>
      <c r="C107" s="63">
        <v>0.0018533358687384549</v>
      </c>
      <c r="D107" s="25">
        <v>0.001842460293916592</v>
      </c>
      <c r="E107" s="25">
        <v>0.000861278767836104</v>
      </c>
      <c r="F107" s="25">
        <v>0.0017708255166680356</v>
      </c>
      <c r="G107" s="25">
        <v>0.003222598454938546</v>
      </c>
      <c r="H107" s="25">
        <v>0.002927233483910534</v>
      </c>
      <c r="I107" s="56">
        <v>0.0021096564641632917</v>
      </c>
      <c r="J107" s="52">
        <v>0.000556408253297183</v>
      </c>
      <c r="K107" s="24"/>
    </row>
    <row r="108" spans="2:11" ht="15.75">
      <c r="B108" s="12" t="s">
        <v>79</v>
      </c>
      <c r="C108" s="63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56">
        <v>0.017589054274337938</v>
      </c>
      <c r="J108" s="52">
        <v>0</v>
      </c>
      <c r="K108" s="24"/>
    </row>
    <row r="109" spans="2:11" ht="16.5" thickBot="1">
      <c r="B109" s="12" t="s">
        <v>7</v>
      </c>
      <c r="C109" s="63"/>
      <c r="D109" s="25"/>
      <c r="E109" s="25"/>
      <c r="F109" s="25"/>
      <c r="G109" s="25"/>
      <c r="H109" s="25"/>
      <c r="I109" s="56"/>
      <c r="J109" s="52">
        <v>0.07483880945490946</v>
      </c>
      <c r="K109" s="24"/>
    </row>
    <row r="110" spans="2:11" ht="15.75" thickBot="1">
      <c r="B110" s="48" t="s">
        <v>55</v>
      </c>
      <c r="C110" s="64">
        <v>0.29453507008584157</v>
      </c>
      <c r="D110" s="26">
        <v>0.2975608843809411</v>
      </c>
      <c r="E110" s="26">
        <v>0.28961045991434653</v>
      </c>
      <c r="F110" s="26">
        <v>0.2906452316224413</v>
      </c>
      <c r="G110" s="23">
        <v>0.32632778148468716</v>
      </c>
      <c r="H110" s="23">
        <v>0.3153540328038526</v>
      </c>
      <c r="I110" s="58">
        <v>0.30983784709735673</v>
      </c>
      <c r="J110" s="53">
        <v>0.31579821590635954</v>
      </c>
      <c r="K110" s="24"/>
    </row>
    <row r="111" spans="2:11" s="60" customFormat="1" ht="15.75" thickBot="1">
      <c r="B111" s="61" t="s">
        <v>54</v>
      </c>
      <c r="C111" s="9">
        <v>1472480</v>
      </c>
      <c r="D111" s="9">
        <v>1550644</v>
      </c>
      <c r="E111" s="9">
        <v>1644067</v>
      </c>
      <c r="F111" s="9">
        <v>1692431</v>
      </c>
      <c r="G111" s="10">
        <v>1644077</v>
      </c>
      <c r="H111" s="10">
        <v>1889839</v>
      </c>
      <c r="I111" s="59">
        <v>2058155</v>
      </c>
      <c r="J111" s="55">
        <v>2176100</v>
      </c>
      <c r="K111" s="24"/>
    </row>
    <row r="112" spans="2:17" ht="15" customHeight="1">
      <c r="B112" s="68" t="s">
        <v>22</v>
      </c>
      <c r="C112" s="68"/>
      <c r="D112" s="68"/>
      <c r="E112" s="68"/>
      <c r="F112" s="68"/>
      <c r="H112" s="3"/>
      <c r="J112" s="3"/>
      <c r="K112" s="24"/>
      <c r="L112" s="69" t="s">
        <v>22</v>
      </c>
      <c r="M112" s="69"/>
      <c r="N112" s="69"/>
      <c r="O112" s="69"/>
      <c r="P112" s="69"/>
      <c r="Q112" s="69"/>
    </row>
    <row r="113" ht="15">
      <c r="L113" s="4"/>
    </row>
    <row r="130" ht="15">
      <c r="L130" s="21"/>
    </row>
    <row r="131" ht="15">
      <c r="L131" s="21"/>
    </row>
  </sheetData>
  <sheetProtection/>
  <mergeCells count="11">
    <mergeCell ref="L112:Q112"/>
    <mergeCell ref="Q77:R77"/>
    <mergeCell ref="C77:P77"/>
    <mergeCell ref="C68:D68"/>
    <mergeCell ref="E68:L68"/>
    <mergeCell ref="B93:F93"/>
    <mergeCell ref="B62:I62"/>
    <mergeCell ref="B63:I63"/>
    <mergeCell ref="B46:G46"/>
    <mergeCell ref="B45:E45"/>
    <mergeCell ref="B112:F112"/>
  </mergeCells>
  <conditionalFormatting sqref="E33:E44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{edd817f4-e8c4-47e8-ad22-3b27349b09ec}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d817f4-e8c4-47e8-ad22-3b27349b09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E33:E44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dcterms:created xsi:type="dcterms:W3CDTF">2022-07-21T08:12:34Z</dcterms:created>
  <dcterms:modified xsi:type="dcterms:W3CDTF">2023-01-18T15:28:25Z</dcterms:modified>
  <cp:category/>
  <cp:version/>
  <cp:contentType/>
  <cp:contentStatus/>
</cp:coreProperties>
</file>