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 activeTab="1"/>
  </bookViews>
  <sheets>
    <sheet name="Fonde shpenzime tejkalime" sheetId="2" r:id="rId1"/>
    <sheet name="Struktura e Fondeve" sheetId="3" r:id="rId2"/>
    <sheet name="Krahasim Fushatash" sheetId="4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3" i="4"/>
  <c r="H12"/>
  <c r="H10"/>
  <c r="H9"/>
  <c r="H7"/>
  <c r="H6"/>
  <c r="E7"/>
  <c r="D7"/>
  <c r="C7"/>
  <c r="F5"/>
  <c r="F7" s="1"/>
  <c r="B10" i="3"/>
  <c r="C7" s="1"/>
  <c r="B8" i="2"/>
  <c r="B10" s="1"/>
  <c r="C9" i="3" l="1"/>
  <c r="C10" s="1"/>
</calcChain>
</file>

<file path=xl/sharedStrings.xml><?xml version="1.0" encoding="utf-8"?>
<sst xmlns="http://schemas.openxmlformats.org/spreadsheetml/2006/main" count="28" uniqueCount="23">
  <si>
    <t>Fonde Totale</t>
  </si>
  <si>
    <t>Shpenzime Totale</t>
  </si>
  <si>
    <t>Diferenca</t>
  </si>
  <si>
    <t>PD-Fonde dhe Shpenzime PD, 21 Maj - 21 Qershor 2015</t>
  </si>
  <si>
    <t>Komente dhe Analiza: ODA</t>
  </si>
  <si>
    <t>TOTALI TE ARDHURAVE/FONDEVE ELEKTORALE 2015, SIPAS DEKLARIMEVE KONTABEL</t>
  </si>
  <si>
    <t>% Kundrejt totalit Fonde</t>
  </si>
  <si>
    <t xml:space="preserve">Lekë </t>
  </si>
  <si>
    <t>Fushatë Zgjedhore 2009</t>
  </si>
  <si>
    <t>Fushatë Zgjedhore 2011</t>
  </si>
  <si>
    <t>Fushatë Zgjedhore 2013</t>
  </si>
  <si>
    <t>Fushatë Zgjedhore 2015</t>
  </si>
  <si>
    <t>Burimi i Fondeve Elektorale, Fushatë 2015</t>
  </si>
  <si>
    <t>Lekë</t>
  </si>
  <si>
    <t>Tabela 1. PD-Fonde dhe Shpenzime Elektorale Fushatw 2015</t>
  </si>
  <si>
    <t>Tabela 2. PD-Struktura e Fondeve Elektorale, 21 Maj - 21 Qershor 2015</t>
  </si>
  <si>
    <t>Të ardhura të Partive Politike nga Fonde Publike, sipas nenit 87 Kodi Zgjedhor</t>
  </si>
  <si>
    <t>Fonde të vetë partive për fushatën</t>
  </si>
  <si>
    <t>Të ardhura të Partive nga fonde jo publike</t>
  </si>
  <si>
    <t>Burimi: http://www.cec.org.al/sq-al/Zgjedhjet/Zgjedhjet-Vendore/Zgjedhjet-2015/Raportet-e-Auditimit-p%C3%ABr-Subjektet-Zgjedhore</t>
  </si>
  <si>
    <t>Komente dhe analiza: ODA</t>
  </si>
  <si>
    <t>Burimi: http://www.cec.org.al/sq-al/Zgjedhjet/Zgjedhjet-Vendore/Zgjedhjet-2015</t>
  </si>
  <si>
    <t>Tabela 3. PD-Fonde dhe Shpenzime Elektorale, Fushatë 2009-Fushatë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</si>
</sst>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0" fontId="2" fillId="0" borderId="0" xfId="1" applyBorder="1"/>
    <xf numFmtId="0" fontId="3" fillId="0" borderId="0" xfId="2" applyFont="1" applyBorder="1" applyAlignment="1">
      <alignment textRotation="90" wrapText="1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0" fontId="0" fillId="0" borderId="1" xfId="4" applyNumberFormat="1" applyFont="1" applyBorder="1" applyAlignment="1">
      <alignment wrapText="1"/>
    </xf>
    <xf numFmtId="3" fontId="0" fillId="0" borderId="0" xfId="0" applyNumberFormat="1" applyFill="1" applyBorder="1"/>
    <xf numFmtId="3" fontId="0" fillId="0" borderId="0" xfId="0" applyNumberFormat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Border="1" applyAlignment="1">
      <alignment wrapText="1"/>
    </xf>
    <xf numFmtId="3" fontId="0" fillId="0" borderId="0" xfId="0" applyNumberFormat="1" applyBorder="1"/>
    <xf numFmtId="0" fontId="1" fillId="0" borderId="0" xfId="1" applyFont="1" applyBorder="1"/>
    <xf numFmtId="0" fontId="7" fillId="0" borderId="0" xfId="0" applyFont="1"/>
    <xf numFmtId="0" fontId="8" fillId="0" borderId="0" xfId="6" applyAlignment="1" applyProtection="1"/>
    <xf numFmtId="0" fontId="9" fillId="0" borderId="0" xfId="0" applyFont="1"/>
    <xf numFmtId="3" fontId="5" fillId="0" borderId="1" xfId="0" applyNumberFormat="1" applyFont="1" applyBorder="1" applyAlignment="1">
      <alignment horizontal="right"/>
    </xf>
    <xf numFmtId="3" fontId="6" fillId="0" borderId="1" xfId="5" applyNumberFormat="1" applyFill="1" applyBorder="1"/>
    <xf numFmtId="10" fontId="0" fillId="0" borderId="2" xfId="4" applyNumberFormat="1" applyFont="1" applyFill="1" applyBorder="1"/>
    <xf numFmtId="9" fontId="0" fillId="0" borderId="0" xfId="4" applyFont="1"/>
  </cellXfs>
  <cellStyles count="7">
    <cellStyle name="Hyperlink" xfId="6" builtinId="8"/>
    <cellStyle name="Normal" xfId="0" builtinId="0"/>
    <cellStyle name="Normal 2" xfId="1"/>
    <cellStyle name="Normal 3" xfId="2"/>
    <cellStyle name="Normal 4" xfId="3"/>
    <cellStyle name="Normal_Sheet1" xfId="5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seli%20i%20pergjithshem,%20zgjedhje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ktura e fondeve "/>
      <sheetName val="Fonde shpenzime tejkalime"/>
      <sheetName val="Donatore"/>
      <sheetName val="Donacione"/>
      <sheetName val="Fonde sipas burimit"/>
      <sheetName val="Sheet2"/>
    </sheetNames>
    <sheetDataSet>
      <sheetData sheetId="0">
        <row r="48">
          <cell r="B48">
            <v>81093330</v>
          </cell>
        </row>
        <row r="56">
          <cell r="C56">
            <v>104224940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c.org.al/sq-al/Zgjedhjet/Zgjedhjet-Vendore/Zgjedhjet-2015/Raportet-e-Auditimit-p%C3%ABr-Subjektet-Zgjedho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.org.al/sq-al/Zgjedhjet/Zgjedhjet-Vendore/Zgjedhjet-2015/Raportet-e-Auditimit-p%C3%ABr-Subjektet-Zgjedhor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c.org.al/sq-al/Zgjedhjet/Zgjedhjet-Vendore/Zgjedhjet-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12" sqref="A12:A13"/>
    </sheetView>
  </sheetViews>
  <sheetFormatPr defaultRowHeight="15"/>
  <cols>
    <col min="1" max="1" width="28" customWidth="1"/>
    <col min="2" max="2" width="21.42578125" customWidth="1"/>
    <col min="3" max="3" width="18.7109375" style="1" customWidth="1"/>
    <col min="4" max="4" width="17.140625" customWidth="1"/>
  </cols>
  <sheetData>
    <row r="1" spans="1:5">
      <c r="A1" s="2"/>
      <c r="B1" s="3"/>
      <c r="C1" s="4"/>
      <c r="D1" s="5"/>
      <c r="E1" s="5"/>
    </row>
    <row r="2" spans="1:5">
      <c r="A2" s="17" t="s">
        <v>14</v>
      </c>
      <c r="B2" s="3"/>
      <c r="C2" s="4"/>
      <c r="D2" s="5"/>
    </row>
    <row r="3" spans="1:5">
      <c r="A3" s="2"/>
      <c r="B3" s="3"/>
      <c r="C3" s="4"/>
      <c r="D3" s="5"/>
    </row>
    <row r="4" spans="1:5">
      <c r="A4" s="2"/>
      <c r="B4" s="3"/>
      <c r="C4" s="4"/>
      <c r="D4" s="5"/>
    </row>
    <row r="6" spans="1:5">
      <c r="A6" s="10" t="s">
        <v>3</v>
      </c>
      <c r="B6" s="11"/>
    </row>
    <row r="7" spans="1:5">
      <c r="A7" s="12"/>
      <c r="B7" s="13" t="s">
        <v>7</v>
      </c>
    </row>
    <row r="8" spans="1:5">
      <c r="A8" s="12" t="s">
        <v>0</v>
      </c>
      <c r="B8" s="14">
        <f>'[1]struktura e fondeve '!B48</f>
        <v>81093330</v>
      </c>
    </row>
    <row r="9" spans="1:5">
      <c r="A9" s="14" t="s">
        <v>1</v>
      </c>
      <c r="B9" s="14">
        <v>78799618</v>
      </c>
    </row>
    <row r="10" spans="1:5">
      <c r="A10" s="12" t="s">
        <v>2</v>
      </c>
      <c r="B10" s="14">
        <f>B8-B9</f>
        <v>2293712</v>
      </c>
    </row>
    <row r="12" spans="1:5">
      <c r="A12" s="19" t="s">
        <v>19</v>
      </c>
    </row>
    <row r="13" spans="1:5">
      <c r="A13" s="18" t="s">
        <v>20</v>
      </c>
    </row>
  </sheetData>
  <hyperlinks>
    <hyperlink ref="A12" r:id="rId1" display="http://www.cec.org.al/sq-al/Zgjedhjet/Zgjedhjet-Vendore/Zgjedhjet-2015/Raportet-e-Auditimit-p%C3%ABr-Subjektet-Zgjedhore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13" sqref="A13:A14"/>
    </sheetView>
  </sheetViews>
  <sheetFormatPr defaultRowHeight="15"/>
  <cols>
    <col min="1" max="1" width="42" customWidth="1"/>
    <col min="2" max="2" width="18.5703125" customWidth="1"/>
    <col min="3" max="3" width="26.5703125" customWidth="1"/>
  </cols>
  <sheetData>
    <row r="1" spans="1:3">
      <c r="A1" s="5"/>
    </row>
    <row r="4" spans="1:3">
      <c r="A4" s="8" t="s">
        <v>15</v>
      </c>
    </row>
    <row r="6" spans="1:3">
      <c r="A6" s="7" t="s">
        <v>12</v>
      </c>
      <c r="B6" s="7" t="s">
        <v>13</v>
      </c>
      <c r="C6" s="7" t="s">
        <v>6</v>
      </c>
    </row>
    <row r="7" spans="1:3" ht="60.75" customHeight="1">
      <c r="A7" s="15" t="s">
        <v>16</v>
      </c>
      <c r="B7" s="15">
        <v>71035409</v>
      </c>
      <c r="C7" s="9">
        <f>B7/B10</f>
        <v>0.87597104472094067</v>
      </c>
    </row>
    <row r="8" spans="1:3">
      <c r="A8" s="15" t="s">
        <v>18</v>
      </c>
      <c r="B8" s="15">
        <v>0</v>
      </c>
      <c r="C8" s="9">
        <v>0</v>
      </c>
    </row>
    <row r="9" spans="1:3">
      <c r="A9" s="15" t="s">
        <v>17</v>
      </c>
      <c r="B9" s="15">
        <v>10057921</v>
      </c>
      <c r="C9" s="9">
        <f>B9/B10</f>
        <v>0.12402895527905933</v>
      </c>
    </row>
    <row r="10" spans="1:3" ht="45">
      <c r="A10" s="15" t="s">
        <v>5</v>
      </c>
      <c r="B10" s="15">
        <f>SUM(B7:B9)</f>
        <v>81093330</v>
      </c>
      <c r="C10" s="9">
        <f>SUM(C7:C9)</f>
        <v>1</v>
      </c>
    </row>
    <row r="13" spans="1:3">
      <c r="A13" s="19" t="s">
        <v>19</v>
      </c>
    </row>
    <row r="14" spans="1:3">
      <c r="A14" s="18" t="s">
        <v>20</v>
      </c>
    </row>
  </sheetData>
  <hyperlinks>
    <hyperlink ref="A13" r:id="rId1" display="http://www.cec.org.al/sq-al/Zgjedhjet/Zgjedhjet-Vendore/Zgjedhjet-2015/Raportet-e-Auditimit-p%C3%ABr-Subjektet-Zgjedho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workbookViewId="0">
      <selection activeCell="H13" sqref="H13"/>
    </sheetView>
  </sheetViews>
  <sheetFormatPr defaultRowHeight="15"/>
  <cols>
    <col min="2" max="2" width="15.85546875" customWidth="1"/>
    <col min="3" max="3" width="15.28515625" customWidth="1"/>
    <col min="4" max="4" width="13.7109375" customWidth="1"/>
    <col min="5" max="5" width="15" customWidth="1"/>
    <col min="6" max="6" width="16.5703125" customWidth="1"/>
    <col min="8" max="8" width="11.85546875" bestFit="1" customWidth="1"/>
  </cols>
  <sheetData>
    <row r="2" spans="2:8">
      <c r="B2" s="8" t="s">
        <v>22</v>
      </c>
    </row>
    <row r="4" spans="2:8" ht="45">
      <c r="B4" s="12"/>
      <c r="C4" s="15" t="s">
        <v>8</v>
      </c>
      <c r="D4" s="15" t="s">
        <v>9</v>
      </c>
      <c r="E4" s="15" t="s">
        <v>10</v>
      </c>
      <c r="F4" s="15" t="s">
        <v>11</v>
      </c>
      <c r="G4" s="6"/>
      <c r="H4" s="6"/>
    </row>
    <row r="5" spans="2:8">
      <c r="B5" s="12" t="s">
        <v>0</v>
      </c>
      <c r="C5" s="21">
        <v>150219437</v>
      </c>
      <c r="D5" s="12">
        <v>183284052</v>
      </c>
      <c r="E5" s="22">
        <v>94500296</v>
      </c>
      <c r="F5" s="14">
        <f>'[1]struktura e fondeve '!C56</f>
        <v>104224940</v>
      </c>
    </row>
    <row r="6" spans="2:8">
      <c r="B6" s="14" t="s">
        <v>1</v>
      </c>
      <c r="C6" s="12">
        <v>157054067</v>
      </c>
      <c r="D6" s="12">
        <v>182504749</v>
      </c>
      <c r="E6" s="22">
        <v>96610377</v>
      </c>
      <c r="F6" s="14">
        <v>78799618</v>
      </c>
      <c r="H6" s="11">
        <f>F5-D5</f>
        <v>-79059112</v>
      </c>
    </row>
    <row r="7" spans="2:8">
      <c r="B7" s="12" t="s">
        <v>2</v>
      </c>
      <c r="C7" s="12">
        <f>C5-C6</f>
        <v>-6834630</v>
      </c>
      <c r="D7" s="12">
        <f>D5-D6</f>
        <v>779303</v>
      </c>
      <c r="E7" s="12">
        <f>E5-E6</f>
        <v>-2110081</v>
      </c>
      <c r="F7" s="14">
        <f>F5-F6</f>
        <v>25425322</v>
      </c>
      <c r="H7" s="23">
        <f>H6/D5</f>
        <v>-0.43134746933683027</v>
      </c>
    </row>
    <row r="8" spans="2:8">
      <c r="B8" s="16"/>
      <c r="C8" s="16"/>
      <c r="D8" s="16"/>
      <c r="E8" s="16"/>
      <c r="F8" s="10"/>
    </row>
    <row r="9" spans="2:8">
      <c r="B9" s="5"/>
      <c r="C9" s="5"/>
      <c r="D9" s="5"/>
      <c r="E9" s="5"/>
      <c r="F9" s="4"/>
      <c r="H9" s="11">
        <f>F5-E5</f>
        <v>9724644</v>
      </c>
    </row>
    <row r="10" spans="2:8">
      <c r="B10" s="19" t="s">
        <v>21</v>
      </c>
      <c r="H10" s="24">
        <f>H9/E5</f>
        <v>0.10290596338449565</v>
      </c>
    </row>
    <row r="11" spans="2:8">
      <c r="B11" s="20" t="s">
        <v>4</v>
      </c>
      <c r="H11" s="24"/>
    </row>
    <row r="12" spans="2:8">
      <c r="H12" s="11">
        <f>F6-D6</f>
        <v>-103705131</v>
      </c>
    </row>
    <row r="13" spans="2:8">
      <c r="H13" s="24">
        <f>H12/D6</f>
        <v>-0.56823250665110092</v>
      </c>
    </row>
    <row r="14" spans="2:8">
      <c r="H14" s="24"/>
    </row>
  </sheetData>
  <hyperlinks>
    <hyperlink ref="B10" r:id="rId1" display="http://www.cec.org.al/sq-al/Zgjedhjet/Zgjedhjet-Vendore/Zgjedhjet-2015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Fonde shpenzime tejkalime</vt:lpstr>
      <vt:lpstr>Struktura e Fondeve</vt:lpstr>
      <vt:lpstr>Krahasim Fushatash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Fujitsu</cp:lastModifiedBy>
  <dcterms:created xsi:type="dcterms:W3CDTF">2016-01-31T13:11:20Z</dcterms:created>
  <dcterms:modified xsi:type="dcterms:W3CDTF">2016-02-01T09:07:26Z</dcterms:modified>
</cp:coreProperties>
</file>