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120" activeTab="4"/>
  </bookViews>
  <sheets>
    <sheet name="Gjithsej Punonjës" sheetId="1" r:id="rId1"/>
    <sheet name="Krahasim ndër vite" sheetId="2" r:id="rId2"/>
    <sheet name="Madhësia e Institucioneve" sheetId="3" r:id="rId3"/>
    <sheet name="Ndryshimi Nr. Punonjësis" sheetId="4" r:id="rId4"/>
    <sheet name="Pagat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<sst xmlns="http://schemas.openxmlformats.org/spreadsheetml/2006/main" count="207" uniqueCount="121">
  <si>
    <t>Nr. Punonjësish</t>
  </si>
  <si>
    <t>Nr</t>
  </si>
  <si>
    <t>Institucioni Buxhetor</t>
  </si>
  <si>
    <t>Pjesa 2023</t>
  </si>
  <si>
    <t>Ministria e Arsimit dhe Sportit</t>
  </si>
  <si>
    <t xml:space="preserve">Ministria e Brendshme </t>
  </si>
  <si>
    <t>Ministria e Mbrojtjes</t>
  </si>
  <si>
    <t>Ministria e Financave dhe Ekonomisë</t>
  </si>
  <si>
    <t>Ministria e Drejtësisë</t>
  </si>
  <si>
    <t>Ministria e Shëndetësisë dhe Mbrojtjes Sociale</t>
  </si>
  <si>
    <t>Ministria e Bujqësisë dhe Zhvillimit Rural</t>
  </si>
  <si>
    <t>Këshilli i Lartë Gjyqësor</t>
  </si>
  <si>
    <t>Ministria e Infrastrukturës dhe Energjisë</t>
  </si>
  <si>
    <t xml:space="preserve">Ministria e Kulturës </t>
  </si>
  <si>
    <t>Shërbimi Informativ Shtetëror</t>
  </si>
  <si>
    <t>Prokuroria e Përgjithshme</t>
  </si>
  <si>
    <t>Ministria e Turizmit dhe Mjedisit</t>
  </si>
  <si>
    <t>Ministria për Evropën dhe Punët e Jashtme</t>
  </si>
  <si>
    <t>Total</t>
  </si>
  <si>
    <t>Institucione të tjera Qeveritare</t>
  </si>
  <si>
    <t>SPAK/BKH</t>
  </si>
  <si>
    <t>Kontrolli Lartë i Shtetit</t>
  </si>
  <si>
    <t>Zyra e Inspektorit të Lartë të Drejtësisë</t>
  </si>
  <si>
    <t>Autoriteti për Informimin mbi Dokumentet e ish-Sigurimit të Shtetit</t>
  </si>
  <si>
    <t>Presidenca</t>
  </si>
  <si>
    <t>Kryeministria</t>
  </si>
  <si>
    <t>Komisioni i Prokurimit Publik</t>
  </si>
  <si>
    <t>Agjencia e Prokurimit Publik</t>
  </si>
  <si>
    <t>Kuvendi</t>
  </si>
  <si>
    <t>Komisioneri për të Drejtën e Informimit dhe Mbrojtjen e të Dhënave Personale</t>
  </si>
  <si>
    <t>Instituti i Studimeve të Krimeve të Komunizmit</t>
  </si>
  <si>
    <t>Avokati i Popullit</t>
  </si>
  <si>
    <t>Shkolla e Magjistraturës</t>
  </si>
  <si>
    <t>Drejtoria e Përgjithshme e Arkivave</t>
  </si>
  <si>
    <t>Akademia e Shkencës</t>
  </si>
  <si>
    <t>Gjykata Kushtetuese</t>
  </si>
  <si>
    <t>Instituti i Statistikës</t>
  </si>
  <si>
    <t>Qendra Kombëtare e Kinematografisë</t>
  </si>
  <si>
    <t>Komisioni i Pavarur i Kualifikimit</t>
  </si>
  <si>
    <t>Kolegji i Posaçëm i Apelimit</t>
  </si>
  <si>
    <t>Komisioneri Publik</t>
  </si>
  <si>
    <t>Komisioneri për Mbikëqyrjen e Shërbimit Civil</t>
  </si>
  <si>
    <t xml:space="preserve">Inspektorati i Lartë i Deklarimit e Kontrollit të Pasurive dhe Konfliktit të Interesave </t>
  </si>
  <si>
    <t>Këshilli Kombëtar i Kontabilitetit</t>
  </si>
  <si>
    <t>Drejtoria Sigurimit të Informacionit Klasifikuar (DSIK)</t>
  </si>
  <si>
    <t>Komiteti për Pakicat Kombëtare</t>
  </si>
  <si>
    <t>Agjencia e Menaxhimit të Burimeve Ujore</t>
  </si>
  <si>
    <t>Agjencia Autonome e Auditimit të Fondeve të BE</t>
  </si>
  <si>
    <t>Agjencia Ofrimit të Shërbimeve Publike (ADISA)</t>
  </si>
  <si>
    <t>Komiteti Shtetëror i Kulteve</t>
  </si>
  <si>
    <t>Departamenti i Administratës Publike</t>
  </si>
  <si>
    <t>Shkolla Shqiptare e Administratës Publike</t>
  </si>
  <si>
    <t>Sekretariati Teknik i KEK</t>
  </si>
  <si>
    <t xml:space="preserve">Autoriteti Shtetëror Gjeohapsinor (ASIG) </t>
  </si>
  <si>
    <t>Avokatura e Shtetit</t>
  </si>
  <si>
    <t>Agjencia Kombëtare e Rinisë</t>
  </si>
  <si>
    <t>Agjencia Shtetërore e Programimit Strategjik dhe Koordinimit të Ndihmës</t>
  </si>
  <si>
    <t xml:space="preserve">Agjencinë për Media dhe Informim </t>
  </si>
  <si>
    <t>Mbështetje për shoqërinë civile</t>
  </si>
  <si>
    <t>Komisioneri për Mbrojtjen nga Diskriminimi</t>
  </si>
  <si>
    <t>Total punonjës buxhetore</t>
  </si>
  <si>
    <t>Rezervë për institucione të qeverisjes qendrore</t>
  </si>
  <si>
    <t>Total numri i punonjësve</t>
  </si>
  <si>
    <t xml:space="preserve">Ndryshimi </t>
  </si>
  <si>
    <t xml:space="preserve">  </t>
  </si>
  <si>
    <t>Struktura e Posaçme kundër Korrupsionit dhe Krimit të Organizuar</t>
  </si>
  <si>
    <t>Institucioni</t>
  </si>
  <si>
    <t>Paga mesatare për Institucion (Lekë)</t>
  </si>
  <si>
    <t>Varësi Kryeministrit</t>
  </si>
  <si>
    <t>Tabela 4: Planifikim Paga Mesatare sipas Institucioneve Buxhetore, Buxhet Fillestar 2023</t>
  </si>
  <si>
    <t>Tabela 3: Ndryshim Numër Punonjës Buxhetor sipas Institucionit Buxhetor, Buxhet Fillestar 2023 vs AN korrik 2022</t>
  </si>
  <si>
    <t>Tabela 2: Numri Punonjës Buxhetor sipas Institucioneve, Buxheti Fillestar 2023 vs. AN korrik 2022</t>
  </si>
  <si>
    <t>Të tjera</t>
  </si>
  <si>
    <r>
      <t xml:space="preserve">Shënim: </t>
    </r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>Tek Institucionet e sistemit të drejtësisë përfshihen: Komisioni i Pavarur i Kualifikimit, Kolegji i Posaçëm i Apelimit, Komisioneri Publik dhe Zyra e Inspektorit të Lartë të Drejtësisë</t>
    </r>
  </si>
  <si>
    <t>Komente dhe analiza: Open Data Albania</t>
  </si>
  <si>
    <t>Burimi: MFE, https://financa.gov.al/buxheti-ne-vite/</t>
  </si>
  <si>
    <t>Këshilli i Lartë i Prokurorisë</t>
  </si>
  <si>
    <t>Autoriteti për të Drejtën e Informimit</t>
  </si>
  <si>
    <t>Agjencia e Zhvillimit të Territorit</t>
  </si>
  <si>
    <t xml:space="preserve">Agjencia Kombëtare e Planifikimit të Territorit </t>
  </si>
  <si>
    <t>Autoriteti Komb. Cert. ElektrKiber (AKCESK)</t>
  </si>
  <si>
    <t>Rishikim Buxheti
korrik 2018</t>
  </si>
  <si>
    <t>Buxheti Fillestar
 2019</t>
  </si>
  <si>
    <t>Buxhet Fillestar
 2020</t>
  </si>
  <si>
    <t>Rishikim Buxheti
 Mars 2020</t>
  </si>
  <si>
    <t>Rishikim Buxheti
 korrik 2020</t>
  </si>
  <si>
    <t>Buxheti Fillestar
 2021</t>
  </si>
  <si>
    <t>Buxheti Fillestar
 2022</t>
  </si>
  <si>
    <t>Rishikim Buxheti
 korrik 2022</t>
  </si>
  <si>
    <t>Buxheti Fillestar
 2023</t>
  </si>
  <si>
    <t>Rezervë për institucionet e drejtësisë</t>
  </si>
  <si>
    <t>Ndryshim nr. Punonjësish, Ndryshime Buxhete Fillestare</t>
  </si>
  <si>
    <t>Rritje krahasuar me Buxhetin e mëparshëm</t>
  </si>
  <si>
    <t>Rritje krahasuar me Buxhetin Fillestar</t>
  </si>
  <si>
    <t>Grafiku 1: Rrije Punonjësish Buxhetorë, Planifikim Buxheti i Shtetit 2018-2023</t>
  </si>
  <si>
    <t>Total Numri i Punonjësve Buxhetor, Buxheti i mëparshëm</t>
  </si>
  <si>
    <t>Plan Buxhet Fillestar 2022</t>
  </si>
  <si>
    <t>Plan Akti Normativ korrik 2022</t>
  </si>
  <si>
    <t>Tabela 1:  Planifikim Numri Punonjës Buxhetor, Buxheti Fillestar 2023, krahasuar me Buxhet Shteti 2022</t>
  </si>
  <si>
    <t>2018 Buxhet Fillestar</t>
  </si>
  <si>
    <t xml:space="preserve">2019 Buxhet Fillestar
 </t>
  </si>
  <si>
    <t>2020 Buxhet Fillestar
 2020</t>
  </si>
  <si>
    <t xml:space="preserve">2022 Buxheti Fillestar
</t>
  </si>
  <si>
    <t>Plan Buxheti Fillestar 2023</t>
  </si>
  <si>
    <t xml:space="preserve">Rritje në numër 2023 kundrejt planit te mëparshëm </t>
  </si>
  <si>
    <t>Ndryshim në % në Buxhet Fillestar 2023 kundrejt planit te mëparshëm</t>
  </si>
  <si>
    <t>Për Grafik</t>
  </si>
  <si>
    <t>Rritje Nr. Punonjësish Buxhetor krahasuar me Buxhetin e mëparshëm</t>
  </si>
  <si>
    <t>Tabela 5: Ndryshim Numër. Punonjës Buxhetorë, Ligji për Buxhetin e Shtetit 2018-2023</t>
  </si>
  <si>
    <t>2023 Buxhet Fillestar
 2023</t>
  </si>
  <si>
    <t>Ndryshimi nr. Punonjësish në Buxhet, krahasuar me Buxhetin e mëparshëm</t>
  </si>
  <si>
    <t>Numri i Punonjësve,
Buxheti 2023</t>
  </si>
  <si>
    <t>Numri i Punonjësve
viti 2023</t>
  </si>
  <si>
    <t>Numri i Punonjësve 
sipas AN, korrik 2022</t>
  </si>
  <si>
    <t>Komisioni Qendror i Zgjedhjeve</t>
  </si>
  <si>
    <t>Autoriteti i Konkurrencës</t>
  </si>
  <si>
    <t>Agjencia Telegrafike Shqiptare</t>
  </si>
  <si>
    <t>Inspektorati Qendror</t>
  </si>
  <si>
    <t xml:space="preserve">Agjencia Kombëtare e Shoqërisë së Informacionit </t>
  </si>
  <si>
    <t>Agjencia për Dialog dhe Bashkëqeverisje</t>
  </si>
  <si>
    <r>
      <t>Institucionet e sistemit të drejtësisë</t>
    </r>
    <r>
      <rPr>
        <sz val="12"/>
        <color indexed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</si>
</sst>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double"/>
      <right style="double"/>
      <top style="dotted"/>
      <bottom style="dotted"/>
    </border>
    <border>
      <left style="medium"/>
      <right style="double"/>
      <top style="dotted"/>
      <bottom/>
    </border>
    <border>
      <left style="medium"/>
      <right style="double"/>
      <top style="dotted"/>
      <bottom style="dotted"/>
    </border>
    <border>
      <left style="medium"/>
      <right style="double"/>
      <top/>
      <bottom style="dotted"/>
    </border>
    <border>
      <left style="medium"/>
      <right/>
      <top style="dotted"/>
      <bottom style="dotted"/>
    </border>
    <border>
      <left style="medium"/>
      <right/>
      <top style="dotted"/>
      <bottom/>
    </border>
    <border>
      <left style="medium"/>
      <right/>
      <top/>
      <bottom style="dotted"/>
    </border>
    <border>
      <left style="medium"/>
      <right/>
      <top style="medium"/>
      <bottom style="dotted"/>
    </border>
    <border>
      <left style="medium"/>
      <right style="double"/>
      <top style="medium"/>
      <bottom style="medium"/>
    </border>
    <border>
      <left/>
      <right style="double"/>
      <top style="medium"/>
      <bottom style="medium"/>
    </border>
    <border>
      <left style="double"/>
      <right style="double"/>
      <top/>
      <bottom/>
    </border>
    <border>
      <left/>
      <right style="double"/>
      <top/>
      <bottom/>
    </border>
    <border>
      <left style="double"/>
      <right style="double"/>
      <top style="medium"/>
      <bottom style="medium"/>
    </border>
    <border>
      <left style="medium"/>
      <right style="double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33" borderId="11" xfId="59" applyNumberFormat="1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 horizontal="center"/>
    </xf>
    <xf numFmtId="164" fontId="0" fillId="33" borderId="13" xfId="59" applyNumberFormat="1" applyFont="1" applyFill="1" applyBorder="1" applyAlignment="1">
      <alignment horizontal="center"/>
    </xf>
    <xf numFmtId="0" fontId="2" fillId="33" borderId="14" xfId="55" applyFont="1" applyFill="1" applyBorder="1" applyAlignment="1">
      <alignment horizontal="center" vertical="center"/>
      <protection/>
    </xf>
    <xf numFmtId="0" fontId="48" fillId="33" borderId="12" xfId="55" applyFont="1" applyFill="1" applyBorder="1" applyAlignment="1">
      <alignment horizontal="center" vertical="center" wrapText="1"/>
      <protection/>
    </xf>
    <xf numFmtId="3" fontId="0" fillId="33" borderId="10" xfId="56" applyNumberFormat="1" applyFont="1" applyFill="1" applyBorder="1" applyAlignment="1">
      <alignment horizontal="center"/>
      <protection/>
    </xf>
    <xf numFmtId="3" fontId="1" fillId="33" borderId="10" xfId="56" applyNumberFormat="1" applyFont="1" applyFill="1" applyBorder="1" applyAlignment="1">
      <alignment horizontal="left"/>
      <protection/>
    </xf>
    <xf numFmtId="3" fontId="1" fillId="33" borderId="15" xfId="56" applyNumberFormat="1" applyFont="1" applyFill="1" applyBorder="1" applyAlignment="1">
      <alignment horizontal="center" vertical="center"/>
      <protection/>
    </xf>
    <xf numFmtId="3" fontId="1" fillId="33" borderId="15" xfId="56" applyNumberFormat="1" applyFont="1" applyFill="1" applyBorder="1" applyAlignment="1">
      <alignment horizontal="center"/>
      <protection/>
    </xf>
    <xf numFmtId="3" fontId="5" fillId="33" borderId="10" xfId="56" applyNumberFormat="1" applyFont="1" applyFill="1" applyBorder="1" applyAlignment="1">
      <alignment horizontal="left"/>
      <protection/>
    </xf>
    <xf numFmtId="3" fontId="5" fillId="33" borderId="15" xfId="56" applyNumberFormat="1" applyFont="1" applyFill="1" applyBorder="1" applyAlignment="1">
      <alignment horizontal="center" vertical="center"/>
      <protection/>
    </xf>
    <xf numFmtId="3" fontId="5" fillId="33" borderId="15" xfId="0" applyNumberFormat="1" applyFont="1" applyFill="1" applyBorder="1" applyAlignment="1">
      <alignment horizontal="center"/>
    </xf>
    <xf numFmtId="3" fontId="0" fillId="33" borderId="14" xfId="56" applyNumberFormat="1" applyFont="1" applyFill="1" applyBorder="1" applyAlignment="1">
      <alignment horizontal="center"/>
      <protection/>
    </xf>
    <xf numFmtId="3" fontId="1" fillId="33" borderId="14" xfId="56" applyNumberFormat="1" applyFont="1" applyFill="1" applyBorder="1" applyAlignment="1">
      <alignment horizontal="left"/>
      <protection/>
    </xf>
    <xf numFmtId="0" fontId="3" fillId="34" borderId="0" xfId="0" applyFont="1" applyFill="1" applyAlignment="1">
      <alignment/>
    </xf>
    <xf numFmtId="3" fontId="8" fillId="33" borderId="16" xfId="56" applyNumberFormat="1" applyFont="1" applyFill="1" applyBorder="1" applyAlignment="1">
      <alignment horizontal="center" vertical="center"/>
      <protection/>
    </xf>
    <xf numFmtId="3" fontId="8" fillId="33" borderId="12" xfId="56" applyNumberFormat="1" applyFont="1" applyFill="1" applyBorder="1" applyAlignment="1">
      <alignment horizontal="left"/>
      <protection/>
    </xf>
    <xf numFmtId="3" fontId="10" fillId="33" borderId="17" xfId="56" applyNumberFormat="1" applyFont="1" applyFill="1" applyBorder="1" applyAlignment="1">
      <alignment horizontal="left"/>
      <protection/>
    </xf>
    <xf numFmtId="3" fontId="8" fillId="33" borderId="18" xfId="56" applyNumberFormat="1" applyFont="1" applyFill="1" applyBorder="1" applyAlignment="1">
      <alignment horizontal="left"/>
      <protection/>
    </xf>
    <xf numFmtId="3" fontId="11" fillId="33" borderId="18" xfId="56" applyNumberFormat="1" applyFont="1" applyFill="1" applyBorder="1" applyAlignment="1">
      <alignment horizontal="left"/>
      <protection/>
    </xf>
    <xf numFmtId="3" fontId="10" fillId="33" borderId="18" xfId="56" applyNumberFormat="1" applyFont="1" applyFill="1" applyBorder="1" applyAlignment="1">
      <alignment horizontal="left"/>
      <protection/>
    </xf>
    <xf numFmtId="3" fontId="8" fillId="33" borderId="19" xfId="56" applyNumberFormat="1" applyFont="1" applyFill="1" applyBorder="1" applyAlignment="1">
      <alignment horizontal="left"/>
      <protection/>
    </xf>
    <xf numFmtId="3" fontId="8" fillId="33" borderId="17" xfId="56" applyNumberFormat="1" applyFont="1" applyFill="1" applyBorder="1" applyAlignment="1">
      <alignment horizontal="left"/>
      <protection/>
    </xf>
    <xf numFmtId="3" fontId="8" fillId="33" borderId="20" xfId="56" applyNumberFormat="1" applyFont="1" applyFill="1" applyBorder="1" applyAlignment="1">
      <alignment horizontal="left"/>
      <protection/>
    </xf>
    <xf numFmtId="3" fontId="8" fillId="33" borderId="21" xfId="56" applyNumberFormat="1" applyFont="1" applyFill="1" applyBorder="1" applyAlignment="1">
      <alignment horizontal="left"/>
      <protection/>
    </xf>
    <xf numFmtId="3" fontId="8" fillId="33" borderId="22" xfId="56" applyNumberFormat="1" applyFont="1" applyFill="1" applyBorder="1" applyAlignment="1">
      <alignment horizontal="left"/>
      <protection/>
    </xf>
    <xf numFmtId="3" fontId="10" fillId="33" borderId="15" xfId="56" applyNumberFormat="1" applyFont="1" applyFill="1" applyBorder="1" applyAlignment="1">
      <alignment horizontal="left"/>
      <protection/>
    </xf>
    <xf numFmtId="3" fontId="10" fillId="33" borderId="20" xfId="56" applyNumberFormat="1" applyFont="1" applyFill="1" applyBorder="1" applyAlignment="1">
      <alignment horizontal="left"/>
      <protection/>
    </xf>
    <xf numFmtId="3" fontId="10" fillId="33" borderId="21" xfId="56" applyNumberFormat="1" applyFont="1" applyFill="1" applyBorder="1" applyAlignment="1">
      <alignment horizontal="left"/>
      <protection/>
    </xf>
    <xf numFmtId="3" fontId="10" fillId="33" borderId="23" xfId="56" applyNumberFormat="1" applyFont="1" applyFill="1" applyBorder="1" applyAlignment="1">
      <alignment horizontal="left"/>
      <protection/>
    </xf>
    <xf numFmtId="0" fontId="7" fillId="33" borderId="24" xfId="55" applyFont="1" applyFill="1" applyBorder="1" applyAlignment="1">
      <alignment horizontal="center" vertical="center"/>
      <protection/>
    </xf>
    <xf numFmtId="0" fontId="50" fillId="33" borderId="25" xfId="55" applyFont="1" applyFill="1" applyBorder="1" applyAlignment="1">
      <alignment horizontal="center" vertical="center" wrapText="1"/>
      <protection/>
    </xf>
    <xf numFmtId="0" fontId="11" fillId="34" borderId="26" xfId="0" applyFont="1" applyFill="1" applyBorder="1" applyAlignment="1">
      <alignment horizontal="center"/>
    </xf>
    <xf numFmtId="3" fontId="10" fillId="33" borderId="27" xfId="56" applyNumberFormat="1" applyFont="1" applyFill="1" applyBorder="1" applyAlignment="1">
      <alignment horizontal="center"/>
      <protection/>
    </xf>
    <xf numFmtId="3" fontId="9" fillId="33" borderId="24" xfId="56" applyNumberFormat="1" applyFont="1" applyFill="1" applyBorder="1" applyAlignment="1">
      <alignment horizontal="left"/>
      <protection/>
    </xf>
    <xf numFmtId="3" fontId="9" fillId="33" borderId="28" xfId="56" applyNumberFormat="1" applyFont="1" applyFill="1" applyBorder="1" applyAlignment="1">
      <alignment horizontal="center"/>
      <protection/>
    </xf>
    <xf numFmtId="3" fontId="9" fillId="33" borderId="25" xfId="56" applyNumberFormat="1" applyFont="1" applyFill="1" applyBorder="1" applyAlignment="1">
      <alignment horizontal="center"/>
      <protection/>
    </xf>
    <xf numFmtId="3" fontId="10" fillId="33" borderId="29" xfId="56" applyNumberFormat="1" applyFont="1" applyFill="1" applyBorder="1" applyAlignment="1">
      <alignment horizontal="left"/>
      <protection/>
    </xf>
    <xf numFmtId="0" fontId="0" fillId="0" borderId="0" xfId="0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horizontal="center" vertical="center"/>
    </xf>
    <xf numFmtId="3" fontId="0" fillId="0" borderId="30" xfId="0" applyNumberFormat="1" applyBorder="1" applyAlignment="1">
      <alignment horizontal="center"/>
    </xf>
    <xf numFmtId="3" fontId="51" fillId="0" borderId="30" xfId="0" applyNumberFormat="1" applyFont="1" applyBorder="1" applyAlignment="1">
      <alignment horizontal="center" vertical="center"/>
    </xf>
    <xf numFmtId="3" fontId="52" fillId="0" borderId="30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2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/>
    </xf>
    <xf numFmtId="3" fontId="13" fillId="0" borderId="32" xfId="0" applyNumberFormat="1" applyFont="1" applyBorder="1" applyAlignment="1">
      <alignment horizontal="left"/>
    </xf>
    <xf numFmtId="3" fontId="13" fillId="0" borderId="10" xfId="0" applyNumberFormat="1" applyFont="1" applyBorder="1" applyAlignment="1">
      <alignment horizontal="left"/>
    </xf>
    <xf numFmtId="3" fontId="12" fillId="0" borderId="10" xfId="56" applyNumberFormat="1" applyFont="1" applyBorder="1" applyAlignment="1">
      <alignment horizontal="left"/>
      <protection/>
    </xf>
    <xf numFmtId="3" fontId="13" fillId="0" borderId="10" xfId="56" applyNumberFormat="1" applyFont="1" applyBorder="1" applyAlignment="1">
      <alignment horizontal="left"/>
      <protection/>
    </xf>
    <xf numFmtId="3" fontId="12" fillId="0" borderId="33" xfId="56" applyNumberFormat="1" applyFont="1" applyBorder="1" applyAlignment="1">
      <alignment horizontal="left"/>
      <protection/>
    </xf>
    <xf numFmtId="3" fontId="9" fillId="33" borderId="0" xfId="56" applyNumberFormat="1" applyFont="1" applyFill="1" applyAlignment="1">
      <alignment horizont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34" xfId="59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7" fillId="33" borderId="24" xfId="55" applyFont="1" applyFill="1" applyBorder="1" applyAlignment="1">
      <alignment horizontal="left" vertical="center"/>
      <protection/>
    </xf>
    <xf numFmtId="0" fontId="17" fillId="33" borderId="14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/>
    </xf>
    <xf numFmtId="0" fontId="48" fillId="0" borderId="32" xfId="0" applyFont="1" applyBorder="1" applyAlignment="1">
      <alignment/>
    </xf>
    <xf numFmtId="0" fontId="48" fillId="0" borderId="35" xfId="0" applyFont="1" applyBorder="1" applyAlignment="1">
      <alignment/>
    </xf>
    <xf numFmtId="0" fontId="48" fillId="0" borderId="30" xfId="0" applyFont="1" applyBorder="1" applyAlignment="1">
      <alignment/>
    </xf>
    <xf numFmtId="0" fontId="0" fillId="35" borderId="0" xfId="0" applyFill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32" xfId="0" applyFill="1" applyBorder="1" applyAlignment="1">
      <alignment/>
    </xf>
    <xf numFmtId="164" fontId="0" fillId="0" borderId="35" xfId="59" applyNumberFormat="1" applyFont="1" applyBorder="1" applyAlignment="1">
      <alignment horizontal="center" vertical="center"/>
    </xf>
    <xf numFmtId="0" fontId="0" fillId="0" borderId="33" xfId="0" applyFill="1" applyBorder="1" applyAlignment="1">
      <alignment/>
    </xf>
    <xf numFmtId="9" fontId="0" fillId="0" borderId="34" xfId="59" applyFont="1" applyBorder="1" applyAlignment="1">
      <alignment horizontal="center" vertical="center"/>
    </xf>
    <xf numFmtId="164" fontId="0" fillId="0" borderId="32" xfId="59" applyNumberFormat="1" applyFont="1" applyBorder="1" applyAlignment="1">
      <alignment horizontal="center" vertical="center"/>
    </xf>
    <xf numFmtId="9" fontId="0" fillId="0" borderId="33" xfId="59" applyFont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3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12"/>
          <c:w val="0.93825"/>
          <c:h val="0.7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'Krahasim ndër vite'!$B$17</c:f>
              <c:strCache>
                <c:ptCount val="1"/>
                <c:pt idx="0">
                  <c:v>Total Numri i Punonjësve Buxhetor, Buxheti i mëparshëm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'Krahasim ndër vite'!$D$16:$L$16</c:f>
              <c:strCache/>
            </c:strRef>
          </c:cat>
          <c:val>
            <c:numRef>
              <c:f>'Krahasim ndër vite'!$D$17:$L$17</c:f>
              <c:numCache/>
            </c:numRef>
          </c:val>
        </c:ser>
        <c:ser>
          <c:idx val="1"/>
          <c:order val="1"/>
          <c:tx>
            <c:strRef>
              <c:f>'Krahasim ndër vite'!$B$18</c:f>
              <c:strCache>
                <c:ptCount val="1"/>
                <c:pt idx="0">
                  <c:v>Rritje Nr. Punonjësish Buxhetor krahasuar me Buxhetin e mëparshëm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'Krahasim ndër vite'!$D$16:$L$16</c:f>
              <c:strCache/>
            </c:strRef>
          </c:cat>
          <c:val>
            <c:numRef>
              <c:f>'Krahasim ndër vite'!$D$18:$L$18</c:f>
              <c:numCache/>
            </c:numRef>
          </c:val>
        </c:ser>
        <c:overlap val="100"/>
        <c:gapWidth val="50"/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  <c:min val="8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8818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425"/>
          <c:y val="0.00675"/>
          <c:w val="0.524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285750</xdr:rowOff>
    </xdr:from>
    <xdr:to>
      <xdr:col>23</xdr:col>
      <xdr:colOff>371475</xdr:colOff>
      <xdr:row>17</xdr:row>
      <xdr:rowOff>171450</xdr:rowOff>
    </xdr:to>
    <xdr:graphicFrame>
      <xdr:nvGraphicFramePr>
        <xdr:cNvPr id="1" name="Chart 5"/>
        <xdr:cNvGraphicFramePr/>
      </xdr:nvGraphicFramePr>
      <xdr:xfrm>
        <a:off x="11106150" y="866775"/>
        <a:ext cx="6467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Nr.%20punonjesish%20Buxheti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2"/>
      <sheetName val="Sheet7"/>
      <sheetName val="Sheet6"/>
      <sheetName val="Sheet2"/>
      <sheetName val="Sheet5"/>
      <sheetName val="Sheet3"/>
      <sheetName val="Sheet4"/>
      <sheetName val="Sheet1"/>
    </sheetNames>
    <sheetDataSet>
      <sheetData sheetId="2">
        <row r="3">
          <cell r="F3" t="str">
            <v>Numri i Punonjesve,
viti 2023</v>
          </cell>
        </row>
        <row r="4">
          <cell r="E4" t="str">
            <v>Ministria e Arsimit dhe Sportit</v>
          </cell>
          <cell r="F4">
            <v>31005</v>
          </cell>
        </row>
        <row r="5">
          <cell r="E5" t="str">
            <v>Ministria e Brendshme </v>
          </cell>
          <cell r="F5">
            <v>15248</v>
          </cell>
        </row>
        <row r="6">
          <cell r="E6" t="str">
            <v>Ministria e Mbrojtjes</v>
          </cell>
          <cell r="F6">
            <v>8863</v>
          </cell>
        </row>
        <row r="7">
          <cell r="E7" t="str">
            <v>Ministria e Financave dhe Ekonomisë</v>
          </cell>
          <cell r="F7">
            <v>6040</v>
          </cell>
        </row>
        <row r="8">
          <cell r="E8" t="str">
            <v>Ministria e Drejtësisë</v>
          </cell>
          <cell r="F8">
            <v>5378</v>
          </cell>
        </row>
        <row r="9">
          <cell r="E9" t="str">
            <v>Ministria e Shëndetësisë dhe Mbrojtjes Sociale</v>
          </cell>
          <cell r="F9">
            <v>4338</v>
          </cell>
        </row>
        <row r="10">
          <cell r="E10" t="str">
            <v>Ministria e Bujqësisë dhe Zhvillimit Rural</v>
          </cell>
          <cell r="F10">
            <v>2459</v>
          </cell>
        </row>
        <row r="11">
          <cell r="E11" t="str">
            <v>Këshilli i Lartë Gjyqësor</v>
          </cell>
          <cell r="F11">
            <v>1759</v>
          </cell>
        </row>
        <row r="12">
          <cell r="E12" t="str">
            <v>Ministria e Infrastrukturës dhe Energjisë</v>
          </cell>
          <cell r="F12">
            <v>1188</v>
          </cell>
        </row>
        <row r="13">
          <cell r="E13" t="str">
            <v>Ministria e Kulturës </v>
          </cell>
          <cell r="F13">
            <v>1002</v>
          </cell>
        </row>
        <row r="14">
          <cell r="E14" t="str">
            <v>Shërbimi Informativ Shtetëror</v>
          </cell>
          <cell r="F14">
            <v>998</v>
          </cell>
        </row>
        <row r="15">
          <cell r="E15" t="str">
            <v>Prokuroria e Përgjithshme</v>
          </cell>
          <cell r="F15">
            <v>962</v>
          </cell>
        </row>
        <row r="16">
          <cell r="E16" t="str">
            <v>Ministria e Turizmit dhe Mjedisit</v>
          </cell>
          <cell r="F16">
            <v>879</v>
          </cell>
        </row>
        <row r="17">
          <cell r="E17" t="str">
            <v>Ministria për Evropën dhe Punët e Jashtme</v>
          </cell>
          <cell r="F17">
            <v>561</v>
          </cell>
        </row>
        <row r="18">
          <cell r="E18" t="str">
            <v>Të tjera</v>
          </cell>
          <cell r="F18">
            <v>4238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34.28125" style="0" bestFit="1" customWidth="1"/>
    <col min="3" max="3" width="24.8515625" style="0" customWidth="1"/>
    <col min="4" max="4" width="27.8515625" style="0" customWidth="1"/>
    <col min="5" max="5" width="27.57421875" style="0" customWidth="1"/>
  </cols>
  <sheetData>
    <row r="2" ht="15">
      <c r="B2" t="s">
        <v>98</v>
      </c>
    </row>
    <row r="3" ht="15.75" thickBot="1"/>
    <row r="4" spans="2:5" ht="15.75" thickBot="1">
      <c r="B4" s="65"/>
      <c r="C4" s="66" t="s">
        <v>96</v>
      </c>
      <c r="D4" s="66" t="s">
        <v>97</v>
      </c>
      <c r="E4" s="67" t="s">
        <v>103</v>
      </c>
    </row>
    <row r="5" spans="2:5" ht="15">
      <c r="B5" s="55" t="s">
        <v>0</v>
      </c>
      <c r="C5" s="60">
        <v>84214</v>
      </c>
      <c r="D5" s="60">
        <v>84576</v>
      </c>
      <c r="E5" s="43">
        <v>84918</v>
      </c>
    </row>
    <row r="6" spans="2:5" ht="15">
      <c r="B6" s="1" t="s">
        <v>104</v>
      </c>
      <c r="C6" s="61">
        <v>704</v>
      </c>
      <c r="D6" s="61">
        <v>342</v>
      </c>
      <c r="E6" s="57"/>
    </row>
    <row r="7" spans="2:5" ht="15.75" thickBot="1">
      <c r="B7" s="56" t="s">
        <v>105</v>
      </c>
      <c r="C7" s="58">
        <f>C6/C5</f>
        <v>0.008359655164224477</v>
      </c>
      <c r="D7" s="58">
        <f>D6/D5</f>
        <v>0.004043700340522134</v>
      </c>
      <c r="E7" s="59"/>
    </row>
    <row r="9" ht="15">
      <c r="B9" t="s">
        <v>74</v>
      </c>
    </row>
    <row r="10" ht="15">
      <c r="B10" t="s">
        <v>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8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63.28125" style="0" customWidth="1"/>
    <col min="3" max="3" width="7.28125" style="0" bestFit="1" customWidth="1"/>
    <col min="4" max="4" width="10.140625" style="0" bestFit="1" customWidth="1"/>
    <col min="5" max="6" width="7.28125" style="0" bestFit="1" customWidth="1"/>
    <col min="7" max="7" width="10.00390625" style="0" bestFit="1" customWidth="1"/>
    <col min="8" max="8" width="10.57421875" style="0" bestFit="1" customWidth="1"/>
    <col min="9" max="10" width="7.28125" style="0" bestFit="1" customWidth="1"/>
    <col min="11" max="11" width="10.57421875" style="0" bestFit="1" customWidth="1"/>
    <col min="12" max="12" width="7.28125" style="0" bestFit="1" customWidth="1"/>
  </cols>
  <sheetData>
    <row r="2" ht="15">
      <c r="B2" t="s">
        <v>108</v>
      </c>
    </row>
    <row r="3" ht="15.75" thickBot="1">
      <c r="N3" t="s">
        <v>94</v>
      </c>
    </row>
    <row r="4" spans="2:12" ht="90.75" thickBot="1">
      <c r="B4" s="69"/>
      <c r="C4" s="70" t="s">
        <v>99</v>
      </c>
      <c r="D4" s="70" t="s">
        <v>81</v>
      </c>
      <c r="E4" s="70" t="s">
        <v>100</v>
      </c>
      <c r="F4" s="70" t="s">
        <v>101</v>
      </c>
      <c r="G4" s="70" t="s">
        <v>84</v>
      </c>
      <c r="H4" s="70" t="s">
        <v>85</v>
      </c>
      <c r="I4" s="70" t="s">
        <v>102</v>
      </c>
      <c r="J4" s="70" t="s">
        <v>87</v>
      </c>
      <c r="K4" s="71" t="s">
        <v>88</v>
      </c>
      <c r="L4" s="72" t="s">
        <v>109</v>
      </c>
    </row>
    <row r="5" spans="2:12" ht="15">
      <c r="B5" s="1" t="s">
        <v>0</v>
      </c>
      <c r="C5" s="40">
        <v>81503</v>
      </c>
      <c r="D5" s="40">
        <v>81422</v>
      </c>
      <c r="E5" s="40">
        <v>81840</v>
      </c>
      <c r="F5" s="40">
        <v>82348</v>
      </c>
      <c r="G5" s="40">
        <v>82361</v>
      </c>
      <c r="H5" s="40">
        <v>82967</v>
      </c>
      <c r="I5" s="40">
        <v>83699</v>
      </c>
      <c r="J5" s="40">
        <v>84114</v>
      </c>
      <c r="K5" s="73">
        <v>84526</v>
      </c>
      <c r="L5" s="74">
        <v>84818</v>
      </c>
    </row>
    <row r="6" spans="2:12" ht="15">
      <c r="B6" s="1" t="s">
        <v>61</v>
      </c>
      <c r="C6" s="40">
        <v>20</v>
      </c>
      <c r="D6" s="40">
        <v>20</v>
      </c>
      <c r="E6" s="40">
        <v>30</v>
      </c>
      <c r="F6" s="40">
        <v>110</v>
      </c>
      <c r="G6" s="40">
        <v>110</v>
      </c>
      <c r="H6" s="40">
        <v>150</v>
      </c>
      <c r="I6" s="40">
        <v>50</v>
      </c>
      <c r="J6" s="40">
        <v>100</v>
      </c>
      <c r="K6" s="73">
        <v>50</v>
      </c>
      <c r="L6" s="75">
        <v>100</v>
      </c>
    </row>
    <row r="7" spans="2:12" ht="15">
      <c r="B7" s="1" t="s">
        <v>90</v>
      </c>
      <c r="C7" s="40">
        <v>230</v>
      </c>
      <c r="D7" s="40">
        <v>230</v>
      </c>
      <c r="E7" s="40">
        <v>250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73">
        <v>0</v>
      </c>
      <c r="L7" s="75">
        <v>0</v>
      </c>
    </row>
    <row r="8" spans="2:12" ht="15.75" thickBot="1">
      <c r="B8" s="56" t="s">
        <v>62</v>
      </c>
      <c r="C8" s="76">
        <v>81753</v>
      </c>
      <c r="D8" s="76">
        <v>81672</v>
      </c>
      <c r="E8" s="76">
        <v>82120</v>
      </c>
      <c r="F8" s="76">
        <v>82458</v>
      </c>
      <c r="G8" s="76">
        <v>82471</v>
      </c>
      <c r="H8" s="76">
        <v>83117</v>
      </c>
      <c r="I8" s="76">
        <v>83749</v>
      </c>
      <c r="J8" s="76">
        <v>84214</v>
      </c>
      <c r="K8" s="77">
        <v>84576</v>
      </c>
      <c r="L8" s="78">
        <v>84918</v>
      </c>
    </row>
    <row r="9" spans="2:12" ht="15">
      <c r="B9" s="55" t="s">
        <v>110</v>
      </c>
      <c r="C9" s="79"/>
      <c r="D9" s="80">
        <f>D8-C8</f>
        <v>-81</v>
      </c>
      <c r="E9" s="80">
        <f>E8-D8</f>
        <v>448</v>
      </c>
      <c r="F9" s="80">
        <f aca="true" t="shared" si="0" ref="F9:K9">F8-E8</f>
        <v>338</v>
      </c>
      <c r="G9" s="80">
        <f t="shared" si="0"/>
        <v>13</v>
      </c>
      <c r="H9" s="80">
        <f t="shared" si="0"/>
        <v>646</v>
      </c>
      <c r="I9" s="80">
        <f t="shared" si="0"/>
        <v>632</v>
      </c>
      <c r="J9" s="80">
        <f t="shared" si="0"/>
        <v>465</v>
      </c>
      <c r="K9" s="80">
        <f t="shared" si="0"/>
        <v>362</v>
      </c>
      <c r="L9" s="81">
        <f>L8-K8</f>
        <v>342</v>
      </c>
    </row>
    <row r="10" spans="2:12" ht="15.75" thickBot="1">
      <c r="B10" s="56" t="s">
        <v>91</v>
      </c>
      <c r="C10" s="76"/>
      <c r="D10" s="76"/>
      <c r="E10" s="76">
        <f>E8-C8</f>
        <v>367</v>
      </c>
      <c r="F10" s="76">
        <f>F8-E8</f>
        <v>338</v>
      </c>
      <c r="G10" s="76"/>
      <c r="H10" s="76"/>
      <c r="I10" s="76">
        <f>I8-F8</f>
        <v>1291</v>
      </c>
      <c r="J10" s="76">
        <f>J8-I8</f>
        <v>465</v>
      </c>
      <c r="K10" s="76"/>
      <c r="L10" s="78">
        <f>L8-J8</f>
        <v>704</v>
      </c>
    </row>
    <row r="11" spans="2:12" ht="15">
      <c r="B11" s="82" t="s">
        <v>92</v>
      </c>
      <c r="C11" s="79"/>
      <c r="D11" s="83">
        <f>(D8-C8)/C8</f>
        <v>-0.0009907893288319694</v>
      </c>
      <c r="E11" s="83">
        <f aca="true" t="shared" si="1" ref="E11:K11">(E8-D8)/D8</f>
        <v>0.005485356058379861</v>
      </c>
      <c r="F11" s="83">
        <f t="shared" si="1"/>
        <v>0.004115927910375061</v>
      </c>
      <c r="G11" s="83">
        <f t="shared" si="1"/>
        <v>0.00015765601882170317</v>
      </c>
      <c r="H11" s="83">
        <f t="shared" si="1"/>
        <v>0.007833056468334324</v>
      </c>
      <c r="I11" s="83">
        <f t="shared" si="1"/>
        <v>0.007603739307241599</v>
      </c>
      <c r="J11" s="83">
        <f t="shared" si="1"/>
        <v>0.005552305102150473</v>
      </c>
      <c r="K11" s="83">
        <f t="shared" si="1"/>
        <v>0.00429857268387679</v>
      </c>
      <c r="L11" s="86">
        <f>(L8-K8)/K8</f>
        <v>0.004043700340522134</v>
      </c>
    </row>
    <row r="12" spans="2:12" ht="15.75" thickBot="1">
      <c r="B12" s="84" t="s">
        <v>93</v>
      </c>
      <c r="C12" s="85"/>
      <c r="D12" s="85"/>
      <c r="E12" s="85">
        <f>E10/C8</f>
        <v>0.0044891318973004045</v>
      </c>
      <c r="F12" s="85">
        <f>F10/E8</f>
        <v>0.004115927910375061</v>
      </c>
      <c r="G12" s="85"/>
      <c r="H12" s="85"/>
      <c r="I12" s="85">
        <f>I10/F8</f>
        <v>0.015656455407601445</v>
      </c>
      <c r="J12" s="85">
        <f>J10/I8</f>
        <v>0.005552305102150473</v>
      </c>
      <c r="K12" s="85"/>
      <c r="L12" s="87">
        <f>L10/J8</f>
        <v>0.008359655164224477</v>
      </c>
    </row>
    <row r="15" ht="15.75" thickBot="1"/>
    <row r="16" spans="2:12" ht="75.75" thickBot="1">
      <c r="B16" s="88" t="s">
        <v>106</v>
      </c>
      <c r="C16" s="70"/>
      <c r="D16" s="70" t="s">
        <v>81</v>
      </c>
      <c r="E16" s="70" t="s">
        <v>82</v>
      </c>
      <c r="F16" s="70" t="s">
        <v>83</v>
      </c>
      <c r="G16" s="70" t="s">
        <v>84</v>
      </c>
      <c r="H16" s="70" t="s">
        <v>85</v>
      </c>
      <c r="I16" s="70" t="s">
        <v>86</v>
      </c>
      <c r="J16" s="70" t="s">
        <v>87</v>
      </c>
      <c r="K16" s="71" t="s">
        <v>88</v>
      </c>
      <c r="L16" s="72" t="s">
        <v>89</v>
      </c>
    </row>
    <row r="17" spans="2:13" ht="15.75" thickBot="1">
      <c r="B17" s="56" t="s">
        <v>95</v>
      </c>
      <c r="C17" s="76"/>
      <c r="D17" s="76">
        <v>81753</v>
      </c>
      <c r="E17" s="76">
        <v>81672</v>
      </c>
      <c r="F17" s="76">
        <v>82120</v>
      </c>
      <c r="G17" s="76">
        <v>82458</v>
      </c>
      <c r="H17" s="76">
        <v>82471</v>
      </c>
      <c r="I17" s="76">
        <v>83117</v>
      </c>
      <c r="J17" s="76">
        <v>83749</v>
      </c>
      <c r="K17" s="76">
        <v>84214</v>
      </c>
      <c r="L17" s="77">
        <v>84576</v>
      </c>
      <c r="M17" s="78"/>
    </row>
    <row r="18" spans="2:12" ht="15.75" thickBot="1">
      <c r="B18" s="89" t="s">
        <v>107</v>
      </c>
      <c r="C18" s="90"/>
      <c r="D18" s="91">
        <v>-81</v>
      </c>
      <c r="E18" s="92">
        <v>448</v>
      </c>
      <c r="F18" s="92">
        <v>338</v>
      </c>
      <c r="G18" s="92">
        <v>13</v>
      </c>
      <c r="H18" s="92">
        <v>646</v>
      </c>
      <c r="I18" s="92">
        <v>632</v>
      </c>
      <c r="J18" s="92">
        <v>465</v>
      </c>
      <c r="K18" s="92">
        <v>362</v>
      </c>
      <c r="L18" s="93">
        <v>342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8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3.140625" style="0" bestFit="1" customWidth="1"/>
    <col min="3" max="3" width="43.57421875" style="0" bestFit="1" customWidth="1"/>
    <col min="4" max="4" width="18.28125" style="0" bestFit="1" customWidth="1"/>
    <col min="5" max="5" width="9.8515625" style="0" bestFit="1" customWidth="1"/>
    <col min="6" max="6" width="8.8515625" style="0" bestFit="1" customWidth="1"/>
    <col min="7" max="7" width="9.8515625" style="0" bestFit="1" customWidth="1"/>
    <col min="8" max="8" width="9.57421875" style="0" bestFit="1" customWidth="1"/>
  </cols>
  <sheetData>
    <row r="2" ht="15">
      <c r="B2" t="s">
        <v>71</v>
      </c>
    </row>
    <row r="3" ht="15.75" thickBot="1"/>
    <row r="4" spans="2:5" ht="45.75" thickBot="1">
      <c r="B4" s="5" t="s">
        <v>1</v>
      </c>
      <c r="C4" s="63" t="s">
        <v>2</v>
      </c>
      <c r="D4" s="6" t="s">
        <v>111</v>
      </c>
      <c r="E4" s="64" t="s">
        <v>3</v>
      </c>
    </row>
    <row r="5" spans="2:5" ht="15">
      <c r="B5" s="7">
        <v>1</v>
      </c>
      <c r="C5" s="8" t="s">
        <v>4</v>
      </c>
      <c r="D5" s="9">
        <v>31005</v>
      </c>
      <c r="E5" s="2">
        <v>0.36511693633858544</v>
      </c>
    </row>
    <row r="6" spans="2:5" ht="15">
      <c r="B6" s="7">
        <v>2</v>
      </c>
      <c r="C6" s="8" t="s">
        <v>5</v>
      </c>
      <c r="D6" s="9">
        <v>15248</v>
      </c>
      <c r="E6" s="2">
        <v>0.17956145929013873</v>
      </c>
    </row>
    <row r="7" spans="2:5" ht="15">
      <c r="B7" s="7">
        <v>3</v>
      </c>
      <c r="C7" s="8" t="s">
        <v>6</v>
      </c>
      <c r="D7" s="9">
        <v>8863</v>
      </c>
      <c r="E7" s="2">
        <v>0.10437127581902542</v>
      </c>
    </row>
    <row r="8" spans="2:5" ht="15">
      <c r="B8" s="7">
        <v>4</v>
      </c>
      <c r="C8" s="8" t="s">
        <v>7</v>
      </c>
      <c r="D8" s="9">
        <v>6040</v>
      </c>
      <c r="E8" s="2">
        <v>0.0711274405897454</v>
      </c>
    </row>
    <row r="9" spans="2:5" ht="15">
      <c r="B9" s="7">
        <v>5</v>
      </c>
      <c r="C9" s="8" t="s">
        <v>8</v>
      </c>
      <c r="D9" s="9">
        <v>5378</v>
      </c>
      <c r="E9" s="2">
        <v>0.06333168468404814</v>
      </c>
    </row>
    <row r="10" spans="2:5" ht="15">
      <c r="B10" s="7">
        <v>6</v>
      </c>
      <c r="C10" s="8" t="s">
        <v>9</v>
      </c>
      <c r="D10" s="10">
        <v>4338</v>
      </c>
      <c r="E10" s="2">
        <v>0.05108457570833039</v>
      </c>
    </row>
    <row r="11" spans="2:5" ht="15">
      <c r="B11" s="7">
        <v>7</v>
      </c>
      <c r="C11" s="8" t="s">
        <v>10</v>
      </c>
      <c r="D11" s="9">
        <v>2459</v>
      </c>
      <c r="E11" s="2">
        <v>0.0289573470877788</v>
      </c>
    </row>
    <row r="12" spans="2:5" ht="15">
      <c r="B12" s="7">
        <v>8</v>
      </c>
      <c r="C12" s="8" t="s">
        <v>11</v>
      </c>
      <c r="D12" s="9">
        <v>1759</v>
      </c>
      <c r="E12" s="2">
        <v>0.02071410066181493</v>
      </c>
    </row>
    <row r="13" spans="2:5" ht="15">
      <c r="B13" s="7">
        <v>9</v>
      </c>
      <c r="C13" s="8" t="s">
        <v>12</v>
      </c>
      <c r="D13" s="9">
        <v>1188</v>
      </c>
      <c r="E13" s="2">
        <v>0.01398996679149297</v>
      </c>
    </row>
    <row r="14" spans="2:5" ht="15">
      <c r="B14" s="7">
        <v>10</v>
      </c>
      <c r="C14" s="8" t="s">
        <v>13</v>
      </c>
      <c r="D14" s="9">
        <v>1002</v>
      </c>
      <c r="E14" s="2">
        <v>0.011799618455451142</v>
      </c>
    </row>
    <row r="15" spans="2:5" ht="15">
      <c r="B15" s="7">
        <v>11</v>
      </c>
      <c r="C15" s="8" t="s">
        <v>14</v>
      </c>
      <c r="D15" s="9">
        <v>998</v>
      </c>
      <c r="E15" s="2">
        <v>0.01175251419015992</v>
      </c>
    </row>
    <row r="16" spans="2:5" ht="15">
      <c r="B16" s="7">
        <v>12</v>
      </c>
      <c r="C16" s="11" t="s">
        <v>15</v>
      </c>
      <c r="D16" s="12">
        <v>962</v>
      </c>
      <c r="E16" s="2">
        <v>0.01132857580253892</v>
      </c>
    </row>
    <row r="17" spans="2:5" ht="15">
      <c r="B17" s="7">
        <v>13</v>
      </c>
      <c r="C17" s="8" t="s">
        <v>16</v>
      </c>
      <c r="D17" s="9">
        <v>879</v>
      </c>
      <c r="E17" s="2">
        <v>0.010351162297746061</v>
      </c>
    </row>
    <row r="18" spans="2:5" ht="15">
      <c r="B18" s="7">
        <v>14</v>
      </c>
      <c r="C18" s="8" t="s">
        <v>17</v>
      </c>
      <c r="D18" s="9">
        <v>561</v>
      </c>
      <c r="E18" s="2">
        <v>0.006606373207093902</v>
      </c>
    </row>
    <row r="19" spans="2:5" ht="15.75" thickBot="1">
      <c r="B19" s="7">
        <v>15</v>
      </c>
      <c r="C19" s="8" t="s">
        <v>72</v>
      </c>
      <c r="D19" s="13">
        <v>4238</v>
      </c>
      <c r="E19" s="2">
        <v>0.049906969076049836</v>
      </c>
    </row>
    <row r="20" spans="2:5" ht="15.75" thickBot="1">
      <c r="B20" s="14"/>
      <c r="C20" s="15" t="s">
        <v>18</v>
      </c>
      <c r="D20" s="3">
        <v>84918</v>
      </c>
      <c r="E20" s="4">
        <v>1</v>
      </c>
    </row>
    <row r="22" ht="15">
      <c r="B22" t="s">
        <v>74</v>
      </c>
    </row>
    <row r="23" ht="15">
      <c r="B23" t="s">
        <v>75</v>
      </c>
    </row>
    <row r="37" ht="15">
      <c r="L37" t="s">
        <v>74</v>
      </c>
    </row>
    <row r="38" ht="15">
      <c r="L38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4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76.7109375" style="0" bestFit="1" customWidth="1"/>
    <col min="3" max="3" width="20.421875" style="0" customWidth="1"/>
    <col min="4" max="4" width="20.28125" style="0" customWidth="1"/>
    <col min="5" max="5" width="17.28125" style="40" customWidth="1"/>
  </cols>
  <sheetData>
    <row r="2" ht="15">
      <c r="B2" t="s">
        <v>70</v>
      </c>
    </row>
    <row r="3" ht="15.75" thickBot="1"/>
    <row r="4" spans="2:6" ht="26.25" thickBot="1">
      <c r="B4" s="62" t="s">
        <v>2</v>
      </c>
      <c r="C4" s="33" t="s">
        <v>112</v>
      </c>
      <c r="D4" s="33" t="s">
        <v>113</v>
      </c>
      <c r="E4" s="32" t="s">
        <v>63</v>
      </c>
      <c r="F4" s="16"/>
    </row>
    <row r="5" spans="2:6" ht="15.75">
      <c r="B5" s="19" t="s">
        <v>80</v>
      </c>
      <c r="C5" s="17">
        <v>85</v>
      </c>
      <c r="D5" s="17">
        <v>24</v>
      </c>
      <c r="E5" s="41">
        <v>61</v>
      </c>
      <c r="F5" s="16" t="s">
        <v>68</v>
      </c>
    </row>
    <row r="6" spans="2:6" ht="15.75">
      <c r="B6" s="20" t="s">
        <v>12</v>
      </c>
      <c r="C6" s="17">
        <v>1188</v>
      </c>
      <c r="D6" s="17">
        <v>1153</v>
      </c>
      <c r="E6" s="41">
        <v>35</v>
      </c>
      <c r="F6" s="16"/>
    </row>
    <row r="7" spans="2:6" ht="15.75">
      <c r="B7" s="20" t="s">
        <v>11</v>
      </c>
      <c r="C7" s="17">
        <v>1759</v>
      </c>
      <c r="D7" s="17">
        <v>1729</v>
      </c>
      <c r="E7" s="41">
        <v>30</v>
      </c>
      <c r="F7" s="16"/>
    </row>
    <row r="8" spans="2:6" ht="15.75">
      <c r="B8" s="20" t="s">
        <v>20</v>
      </c>
      <c r="C8" s="17">
        <v>271</v>
      </c>
      <c r="D8" s="17">
        <v>241</v>
      </c>
      <c r="E8" s="41">
        <v>30</v>
      </c>
      <c r="F8" s="16"/>
    </row>
    <row r="9" spans="2:6" ht="15.75">
      <c r="B9" s="20" t="s">
        <v>9</v>
      </c>
      <c r="C9" s="17">
        <v>4338</v>
      </c>
      <c r="D9" s="17">
        <v>4313</v>
      </c>
      <c r="E9" s="41">
        <v>25</v>
      </c>
      <c r="F9" s="16"/>
    </row>
    <row r="10" spans="2:6" ht="15.75">
      <c r="B10" s="20" t="s">
        <v>7</v>
      </c>
      <c r="C10" s="17">
        <v>6040</v>
      </c>
      <c r="D10" s="17">
        <v>6023</v>
      </c>
      <c r="E10" s="41">
        <v>17</v>
      </c>
      <c r="F10" s="16"/>
    </row>
    <row r="11" spans="2:6" ht="15.75">
      <c r="B11" s="20" t="s">
        <v>8</v>
      </c>
      <c r="C11" s="17">
        <v>5378</v>
      </c>
      <c r="D11" s="17">
        <v>5368</v>
      </c>
      <c r="E11" s="41">
        <v>10</v>
      </c>
      <c r="F11" s="16"/>
    </row>
    <row r="12" spans="2:11" ht="15.75">
      <c r="B12" s="21" t="s">
        <v>21</v>
      </c>
      <c r="C12" s="17">
        <v>243</v>
      </c>
      <c r="D12" s="17">
        <v>233</v>
      </c>
      <c r="E12" s="41">
        <v>10</v>
      </c>
      <c r="F12" s="16"/>
      <c r="K12" t="s">
        <v>64</v>
      </c>
    </row>
    <row r="13" spans="2:6" ht="15.75">
      <c r="B13" s="20" t="s">
        <v>114</v>
      </c>
      <c r="C13" s="17">
        <v>95</v>
      </c>
      <c r="D13" s="17">
        <v>85</v>
      </c>
      <c r="E13" s="41">
        <v>10</v>
      </c>
      <c r="F13" s="16"/>
    </row>
    <row r="14" spans="2:6" ht="15.75">
      <c r="B14" s="20" t="s">
        <v>22</v>
      </c>
      <c r="C14" s="17">
        <v>101</v>
      </c>
      <c r="D14" s="17">
        <v>93</v>
      </c>
      <c r="E14" s="41">
        <v>8</v>
      </c>
      <c r="F14" s="16"/>
    </row>
    <row r="15" spans="2:6" ht="15.75">
      <c r="B15" s="20" t="s">
        <v>23</v>
      </c>
      <c r="C15" s="17">
        <v>73</v>
      </c>
      <c r="D15" s="17">
        <v>65</v>
      </c>
      <c r="E15" s="41">
        <v>8</v>
      </c>
      <c r="F15" s="16"/>
    </row>
    <row r="16" spans="2:6" ht="15.75">
      <c r="B16" s="20" t="s">
        <v>24</v>
      </c>
      <c r="C16" s="17">
        <v>93</v>
      </c>
      <c r="D16" s="17">
        <v>86</v>
      </c>
      <c r="E16" s="41">
        <v>7</v>
      </c>
      <c r="F16" s="16"/>
    </row>
    <row r="17" spans="2:6" ht="15.75">
      <c r="B17" s="20" t="s">
        <v>25</v>
      </c>
      <c r="C17" s="17">
        <v>203</v>
      </c>
      <c r="D17" s="17">
        <v>196</v>
      </c>
      <c r="E17" s="41">
        <v>7</v>
      </c>
      <c r="F17" s="16"/>
    </row>
    <row r="18" spans="2:6" ht="15.75">
      <c r="B18" s="20" t="s">
        <v>76</v>
      </c>
      <c r="C18" s="17">
        <v>72</v>
      </c>
      <c r="D18" s="17">
        <v>65</v>
      </c>
      <c r="E18" s="41">
        <v>7</v>
      </c>
      <c r="F18" s="16"/>
    </row>
    <row r="19" spans="2:6" ht="15.75">
      <c r="B19" s="20" t="s">
        <v>26</v>
      </c>
      <c r="C19" s="17">
        <v>42</v>
      </c>
      <c r="D19" s="17">
        <v>36</v>
      </c>
      <c r="E19" s="41">
        <v>6</v>
      </c>
      <c r="F19" s="16" t="s">
        <v>68</v>
      </c>
    </row>
    <row r="20" spans="2:6" ht="15.75">
      <c r="B20" s="20" t="s">
        <v>15</v>
      </c>
      <c r="C20" s="17">
        <v>962</v>
      </c>
      <c r="D20" s="17">
        <v>958</v>
      </c>
      <c r="E20" s="41">
        <v>4</v>
      </c>
      <c r="F20" s="16"/>
    </row>
    <row r="21" spans="2:6" ht="15.75">
      <c r="B21" s="22" t="s">
        <v>27</v>
      </c>
      <c r="C21" s="17">
        <v>48</v>
      </c>
      <c r="D21" s="17">
        <v>44</v>
      </c>
      <c r="E21" s="41">
        <v>4</v>
      </c>
      <c r="F21" s="16" t="s">
        <v>68</v>
      </c>
    </row>
    <row r="22" spans="2:6" ht="15.75">
      <c r="B22" s="23" t="s">
        <v>28</v>
      </c>
      <c r="C22" s="17">
        <v>437</v>
      </c>
      <c r="D22" s="17">
        <v>434</v>
      </c>
      <c r="E22" s="41">
        <v>3</v>
      </c>
      <c r="F22" s="16"/>
    </row>
    <row r="23" spans="2:6" ht="15.75">
      <c r="B23" s="23" t="s">
        <v>115</v>
      </c>
      <c r="C23" s="17">
        <v>49</v>
      </c>
      <c r="D23" s="17">
        <v>46</v>
      </c>
      <c r="E23" s="41">
        <v>3</v>
      </c>
      <c r="F23" s="16"/>
    </row>
    <row r="24" spans="2:6" ht="15.75">
      <c r="B24" s="20" t="s">
        <v>29</v>
      </c>
      <c r="C24" s="17">
        <v>52</v>
      </c>
      <c r="D24" s="17">
        <v>49</v>
      </c>
      <c r="E24" s="41">
        <v>3</v>
      </c>
      <c r="F24" s="16"/>
    </row>
    <row r="25" spans="2:6" ht="15.75">
      <c r="B25" s="20" t="s">
        <v>30</v>
      </c>
      <c r="C25" s="17">
        <v>22</v>
      </c>
      <c r="D25" s="17">
        <v>19</v>
      </c>
      <c r="E25" s="41">
        <v>3</v>
      </c>
      <c r="F25" s="16"/>
    </row>
    <row r="26" spans="2:6" ht="15.75">
      <c r="B26" s="23" t="s">
        <v>31</v>
      </c>
      <c r="C26" s="17">
        <v>59</v>
      </c>
      <c r="D26" s="17">
        <v>57</v>
      </c>
      <c r="E26" s="41">
        <v>2</v>
      </c>
      <c r="F26" s="16"/>
    </row>
    <row r="27" spans="2:6" ht="15.75">
      <c r="B27" s="24" t="s">
        <v>32</v>
      </c>
      <c r="C27" s="17">
        <v>40</v>
      </c>
      <c r="D27" s="17">
        <v>39</v>
      </c>
      <c r="E27" s="41">
        <v>1</v>
      </c>
      <c r="F27" s="16"/>
    </row>
    <row r="28" spans="2:6" ht="15.75">
      <c r="B28" s="20" t="s">
        <v>10</v>
      </c>
      <c r="C28" s="17">
        <v>2459</v>
      </c>
      <c r="D28" s="17">
        <v>2459</v>
      </c>
      <c r="E28" s="41">
        <v>0</v>
      </c>
      <c r="F28" s="16"/>
    </row>
    <row r="29" spans="2:6" ht="15.75">
      <c r="B29" s="20" t="s">
        <v>4</v>
      </c>
      <c r="C29" s="17">
        <v>31005</v>
      </c>
      <c r="D29" s="17">
        <v>31005</v>
      </c>
      <c r="E29" s="41">
        <v>0</v>
      </c>
      <c r="F29" s="16"/>
    </row>
    <row r="30" spans="2:6" ht="15.75">
      <c r="B30" s="20" t="s">
        <v>13</v>
      </c>
      <c r="C30" s="17">
        <v>1002</v>
      </c>
      <c r="D30" s="17">
        <v>1002</v>
      </c>
      <c r="E30" s="41">
        <v>0</v>
      </c>
      <c r="F30" s="16"/>
    </row>
    <row r="31" spans="2:6" ht="15.75">
      <c r="B31" s="20" t="s">
        <v>17</v>
      </c>
      <c r="C31" s="17">
        <v>561</v>
      </c>
      <c r="D31" s="17">
        <v>561</v>
      </c>
      <c r="E31" s="41">
        <v>0</v>
      </c>
      <c r="F31" s="16"/>
    </row>
    <row r="32" spans="2:6" ht="15.75">
      <c r="B32" s="20" t="s">
        <v>5</v>
      </c>
      <c r="C32" s="17">
        <v>15248</v>
      </c>
      <c r="D32" s="17">
        <v>15248</v>
      </c>
      <c r="E32" s="41">
        <v>0</v>
      </c>
      <c r="F32" s="16"/>
    </row>
    <row r="33" spans="2:6" ht="15.75">
      <c r="B33" s="20" t="s">
        <v>6</v>
      </c>
      <c r="C33" s="17">
        <v>8863</v>
      </c>
      <c r="D33" s="17">
        <v>8863</v>
      </c>
      <c r="E33" s="41">
        <v>0</v>
      </c>
      <c r="F33" s="16"/>
    </row>
    <row r="34" spans="2:6" ht="15.75">
      <c r="B34" s="20" t="s">
        <v>14</v>
      </c>
      <c r="C34" s="17">
        <v>998</v>
      </c>
      <c r="D34" s="17">
        <v>998</v>
      </c>
      <c r="E34" s="41">
        <v>0</v>
      </c>
      <c r="F34" s="16" t="s">
        <v>68</v>
      </c>
    </row>
    <row r="35" spans="2:6" ht="15.75">
      <c r="B35" s="25" t="s">
        <v>33</v>
      </c>
      <c r="C35" s="17">
        <v>139</v>
      </c>
      <c r="D35" s="17">
        <v>139</v>
      </c>
      <c r="E35" s="41">
        <v>0</v>
      </c>
      <c r="F35" s="16" t="s">
        <v>68</v>
      </c>
    </row>
    <row r="36" spans="2:6" ht="15.75">
      <c r="B36" s="25" t="s">
        <v>34</v>
      </c>
      <c r="C36" s="17">
        <v>29</v>
      </c>
      <c r="D36" s="17">
        <v>29</v>
      </c>
      <c r="E36" s="41">
        <v>0</v>
      </c>
      <c r="F36" s="16" t="s">
        <v>68</v>
      </c>
    </row>
    <row r="37" spans="2:6" ht="15.75">
      <c r="B37" s="25" t="s">
        <v>16</v>
      </c>
      <c r="C37" s="17">
        <v>879</v>
      </c>
      <c r="D37" s="17">
        <v>879</v>
      </c>
      <c r="E37" s="41">
        <v>0</v>
      </c>
      <c r="F37" s="16"/>
    </row>
    <row r="38" spans="2:6" ht="15.75">
      <c r="B38" s="25" t="s">
        <v>35</v>
      </c>
      <c r="C38" s="17">
        <v>62</v>
      </c>
      <c r="D38" s="17">
        <v>62</v>
      </c>
      <c r="E38" s="41">
        <v>0</v>
      </c>
      <c r="F38" s="16"/>
    </row>
    <row r="39" spans="2:6" ht="15.75">
      <c r="B39" s="25" t="s">
        <v>116</v>
      </c>
      <c r="C39" s="17">
        <v>40</v>
      </c>
      <c r="D39" s="17">
        <v>40</v>
      </c>
      <c r="E39" s="41">
        <v>0</v>
      </c>
      <c r="F39" s="16" t="s">
        <v>68</v>
      </c>
    </row>
    <row r="40" spans="2:6" ht="16.5" thickBot="1">
      <c r="B40" s="26" t="s">
        <v>36</v>
      </c>
      <c r="C40" s="17">
        <v>236</v>
      </c>
      <c r="D40" s="17">
        <v>236</v>
      </c>
      <c r="E40" s="41">
        <v>0</v>
      </c>
      <c r="F40" s="16"/>
    </row>
    <row r="41" spans="2:6" ht="16.5" thickBot="1">
      <c r="B41" s="18" t="s">
        <v>37</v>
      </c>
      <c r="C41" s="17">
        <v>9</v>
      </c>
      <c r="D41" s="17">
        <v>9</v>
      </c>
      <c r="E41" s="41">
        <v>0</v>
      </c>
      <c r="F41" s="16"/>
    </row>
    <row r="42" spans="2:6" ht="15.75">
      <c r="B42" s="27" t="s">
        <v>38</v>
      </c>
      <c r="C42" s="17">
        <v>76</v>
      </c>
      <c r="D42" s="17">
        <v>76</v>
      </c>
      <c r="E42" s="41">
        <v>0</v>
      </c>
      <c r="F42" s="16"/>
    </row>
    <row r="43" spans="2:6" ht="15.75">
      <c r="B43" s="25" t="s">
        <v>39</v>
      </c>
      <c r="C43" s="17">
        <v>57</v>
      </c>
      <c r="D43" s="17">
        <v>57</v>
      </c>
      <c r="E43" s="41">
        <v>0</v>
      </c>
      <c r="F43" s="16"/>
    </row>
    <row r="44" spans="2:6" ht="15.75">
      <c r="B44" s="25" t="s">
        <v>40</v>
      </c>
      <c r="C44" s="17">
        <v>30</v>
      </c>
      <c r="D44" s="17">
        <v>30</v>
      </c>
      <c r="E44" s="41">
        <v>0</v>
      </c>
      <c r="F44" s="16"/>
    </row>
    <row r="45" spans="2:6" ht="15.75">
      <c r="B45" s="25" t="s">
        <v>41</v>
      </c>
      <c r="C45" s="17">
        <v>37</v>
      </c>
      <c r="D45" s="17">
        <v>37</v>
      </c>
      <c r="E45" s="41">
        <v>0</v>
      </c>
      <c r="F45" s="16"/>
    </row>
    <row r="46" spans="2:6" ht="15.75">
      <c r="B46" s="25" t="s">
        <v>42</v>
      </c>
      <c r="C46" s="17">
        <v>70</v>
      </c>
      <c r="D46" s="17">
        <v>70</v>
      </c>
      <c r="E46" s="41">
        <v>0</v>
      </c>
      <c r="F46" s="16"/>
    </row>
    <row r="47" spans="2:6" ht="15.75">
      <c r="B47" s="25" t="s">
        <v>43</v>
      </c>
      <c r="C47" s="17">
        <v>6</v>
      </c>
      <c r="D47" s="17">
        <v>6</v>
      </c>
      <c r="E47" s="41">
        <v>0</v>
      </c>
      <c r="F47" s="16"/>
    </row>
    <row r="48" spans="2:6" ht="15.75">
      <c r="B48" s="28" t="s">
        <v>44</v>
      </c>
      <c r="C48" s="17">
        <v>38</v>
      </c>
      <c r="D48" s="17">
        <v>38</v>
      </c>
      <c r="E48" s="41">
        <v>0</v>
      </c>
      <c r="F48" s="16" t="s">
        <v>68</v>
      </c>
    </row>
    <row r="49" spans="2:6" ht="15.75">
      <c r="B49" s="29" t="s">
        <v>45</v>
      </c>
      <c r="C49" s="17">
        <v>24</v>
      </c>
      <c r="D49" s="17">
        <v>24</v>
      </c>
      <c r="E49" s="41">
        <v>0</v>
      </c>
      <c r="F49" s="16"/>
    </row>
    <row r="50" spans="2:6" ht="15.75">
      <c r="B50" s="29" t="s">
        <v>117</v>
      </c>
      <c r="C50" s="17">
        <v>21</v>
      </c>
      <c r="D50" s="17">
        <v>21</v>
      </c>
      <c r="E50" s="41">
        <v>0</v>
      </c>
      <c r="F50" s="16" t="s">
        <v>68</v>
      </c>
    </row>
    <row r="51" spans="2:6" ht="15.75">
      <c r="B51" s="29" t="s">
        <v>46</v>
      </c>
      <c r="C51" s="17">
        <v>83</v>
      </c>
      <c r="D51" s="17">
        <v>83</v>
      </c>
      <c r="E51" s="41">
        <v>0</v>
      </c>
      <c r="F51" s="16" t="s">
        <v>68</v>
      </c>
    </row>
    <row r="52" spans="2:6" ht="15.75">
      <c r="B52" s="28" t="s">
        <v>78</v>
      </c>
      <c r="C52" s="17">
        <v>43</v>
      </c>
      <c r="D52" s="17">
        <v>43</v>
      </c>
      <c r="E52" s="41">
        <v>0</v>
      </c>
      <c r="F52" s="16" t="s">
        <v>68</v>
      </c>
    </row>
    <row r="53" spans="2:6" ht="15.75">
      <c r="B53" s="29" t="s">
        <v>79</v>
      </c>
      <c r="C53" s="17">
        <v>41</v>
      </c>
      <c r="D53" s="17">
        <v>41</v>
      </c>
      <c r="E53" s="41">
        <v>0</v>
      </c>
      <c r="F53" s="16"/>
    </row>
    <row r="54" spans="2:6" ht="15.75">
      <c r="B54" s="28" t="s">
        <v>47</v>
      </c>
      <c r="C54" s="17">
        <v>23</v>
      </c>
      <c r="D54" s="17">
        <v>23</v>
      </c>
      <c r="E54" s="41">
        <v>0</v>
      </c>
      <c r="F54" s="16"/>
    </row>
    <row r="55" spans="2:6" ht="15.75">
      <c r="B55" s="29" t="s">
        <v>118</v>
      </c>
      <c r="C55" s="17">
        <v>389</v>
      </c>
      <c r="D55" s="17">
        <v>389</v>
      </c>
      <c r="E55" s="41">
        <v>0</v>
      </c>
      <c r="F55" s="16" t="s">
        <v>68</v>
      </c>
    </row>
    <row r="56" spans="2:6" ht="15.75">
      <c r="B56" s="29" t="s">
        <v>48</v>
      </c>
      <c r="C56" s="17">
        <v>165</v>
      </c>
      <c r="D56" s="17">
        <v>165</v>
      </c>
      <c r="E56" s="41">
        <v>0</v>
      </c>
      <c r="F56" s="16"/>
    </row>
    <row r="57" spans="2:6" ht="15.75">
      <c r="B57" s="29" t="s">
        <v>49</v>
      </c>
      <c r="C57" s="17">
        <v>10</v>
      </c>
      <c r="D57" s="17">
        <v>10</v>
      </c>
      <c r="E57" s="41">
        <v>0</v>
      </c>
      <c r="F57" s="16" t="s">
        <v>68</v>
      </c>
    </row>
    <row r="58" spans="2:6" ht="15.75">
      <c r="B58" s="29" t="s">
        <v>50</v>
      </c>
      <c r="C58" s="17">
        <v>61</v>
      </c>
      <c r="D58" s="17">
        <v>61</v>
      </c>
      <c r="E58" s="41">
        <v>0</v>
      </c>
      <c r="F58" s="16" t="s">
        <v>68</v>
      </c>
    </row>
    <row r="59" spans="2:6" ht="15.75">
      <c r="B59" s="29" t="s">
        <v>51</v>
      </c>
      <c r="C59" s="17">
        <v>23</v>
      </c>
      <c r="D59" s="17">
        <v>23</v>
      </c>
      <c r="E59" s="41">
        <v>0</v>
      </c>
      <c r="F59" s="16" t="s">
        <v>68</v>
      </c>
    </row>
    <row r="60" spans="2:6" ht="15.75">
      <c r="B60" s="30" t="s">
        <v>52</v>
      </c>
      <c r="C60" s="17">
        <v>6</v>
      </c>
      <c r="D60" s="17">
        <v>6</v>
      </c>
      <c r="E60" s="41">
        <v>0</v>
      </c>
      <c r="F60" s="16"/>
    </row>
    <row r="61" spans="2:6" ht="15.75">
      <c r="B61" s="30" t="s">
        <v>53</v>
      </c>
      <c r="C61" s="17">
        <v>46</v>
      </c>
      <c r="D61" s="17">
        <v>46</v>
      </c>
      <c r="E61" s="41">
        <v>0</v>
      </c>
      <c r="F61" s="16"/>
    </row>
    <row r="62" spans="2:6" ht="16.5" thickBot="1">
      <c r="B62" s="30" t="s">
        <v>54</v>
      </c>
      <c r="C62" s="17">
        <v>107</v>
      </c>
      <c r="D62" s="17">
        <v>107</v>
      </c>
      <c r="E62" s="41">
        <v>0</v>
      </c>
      <c r="F62" s="16" t="s">
        <v>68</v>
      </c>
    </row>
    <row r="63" spans="2:6" ht="15.75">
      <c r="B63" s="31" t="s">
        <v>55</v>
      </c>
      <c r="C63" s="17">
        <v>20</v>
      </c>
      <c r="D63" s="17">
        <v>20</v>
      </c>
      <c r="E63" s="41">
        <v>0</v>
      </c>
      <c r="F63" s="16"/>
    </row>
    <row r="64" spans="2:6" ht="15.75">
      <c r="B64" s="29" t="s">
        <v>56</v>
      </c>
      <c r="C64" s="17">
        <v>73</v>
      </c>
      <c r="D64" s="17">
        <v>73</v>
      </c>
      <c r="E64" s="41">
        <v>0</v>
      </c>
      <c r="F64" s="16" t="s">
        <v>68</v>
      </c>
    </row>
    <row r="65" spans="2:6" ht="15.75">
      <c r="B65" s="29" t="s">
        <v>57</v>
      </c>
      <c r="C65" s="17">
        <v>69</v>
      </c>
      <c r="D65" s="17">
        <v>69</v>
      </c>
      <c r="E65" s="41">
        <v>0</v>
      </c>
      <c r="F65" s="16" t="s">
        <v>68</v>
      </c>
    </row>
    <row r="66" spans="2:6" ht="15.75">
      <c r="B66" s="25" t="s">
        <v>58</v>
      </c>
      <c r="C66" s="17">
        <v>16</v>
      </c>
      <c r="D66" s="17">
        <v>16</v>
      </c>
      <c r="E66" s="41">
        <v>0</v>
      </c>
      <c r="F66" s="16" t="s">
        <v>68</v>
      </c>
    </row>
    <row r="67" spans="2:6" ht="15.75">
      <c r="B67" s="26" t="s">
        <v>59</v>
      </c>
      <c r="C67" s="17">
        <v>34</v>
      </c>
      <c r="D67" s="17">
        <v>34</v>
      </c>
      <c r="E67" s="41">
        <v>0</v>
      </c>
      <c r="F67" s="16"/>
    </row>
    <row r="68" spans="2:6" ht="16.5" thickBot="1">
      <c r="B68" s="30" t="s">
        <v>119</v>
      </c>
      <c r="C68" s="17">
        <v>70</v>
      </c>
      <c r="D68" s="17">
        <v>72</v>
      </c>
      <c r="E68" s="41">
        <v>-2</v>
      </c>
      <c r="F68" s="16" t="s">
        <v>68</v>
      </c>
    </row>
    <row r="69" spans="2:6" ht="16.5" thickBot="1">
      <c r="B69" s="36" t="s">
        <v>60</v>
      </c>
      <c r="C69" s="37">
        <v>84818</v>
      </c>
      <c r="D69" s="38">
        <v>84526</v>
      </c>
      <c r="E69" s="42">
        <v>292</v>
      </c>
      <c r="F69" s="54"/>
    </row>
    <row r="70" spans="2:6" ht="16.5" thickBot="1">
      <c r="B70" s="39" t="s">
        <v>61</v>
      </c>
      <c r="C70" s="34">
        <v>100</v>
      </c>
      <c r="D70" s="35">
        <v>50</v>
      </c>
      <c r="E70" s="41">
        <v>50</v>
      </c>
      <c r="F70" s="16"/>
    </row>
    <row r="71" spans="2:6" ht="16.5" thickBot="1">
      <c r="B71" s="36" t="s">
        <v>62</v>
      </c>
      <c r="C71" s="37">
        <v>84918</v>
      </c>
      <c r="D71" s="38">
        <v>84576</v>
      </c>
      <c r="E71" s="42">
        <v>342</v>
      </c>
      <c r="F71" s="16"/>
    </row>
    <row r="72" ht="15">
      <c r="F72" s="16"/>
    </row>
    <row r="73" spans="2:6" ht="15">
      <c r="B73" t="s">
        <v>74</v>
      </c>
      <c r="F73" s="16"/>
    </row>
    <row r="74" ht="15">
      <c r="B7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47"/>
  <sheetViews>
    <sheetView tabSelected="1" zoomScalePageLayoutView="0" workbookViewId="0" topLeftCell="A35">
      <selection activeCell="B51" sqref="B51"/>
    </sheetView>
  </sheetViews>
  <sheetFormatPr defaultColWidth="9.140625" defaultRowHeight="15"/>
  <cols>
    <col min="2" max="2" width="76.7109375" style="0" bestFit="1" customWidth="1"/>
    <col min="3" max="3" width="40.28125" style="40" bestFit="1" customWidth="1"/>
  </cols>
  <sheetData>
    <row r="2" ht="15">
      <c r="B2" t="s">
        <v>69</v>
      </c>
    </row>
    <row r="3" ht="15.75" thickBot="1"/>
    <row r="4" spans="2:3" ht="19.5" thickBot="1">
      <c r="B4" s="48" t="s">
        <v>66</v>
      </c>
      <c r="C4" s="44" t="s">
        <v>67</v>
      </c>
    </row>
    <row r="5" spans="2:3" ht="15.75">
      <c r="B5" s="49" t="s">
        <v>65</v>
      </c>
      <c r="C5" s="45">
        <v>240623.923739237</v>
      </c>
    </row>
    <row r="6" spans="2:5" ht="15.75">
      <c r="B6" s="50" t="s">
        <v>120</v>
      </c>
      <c r="C6" s="46">
        <v>196464.64646464647</v>
      </c>
      <c r="E6" s="68" t="s">
        <v>73</v>
      </c>
    </row>
    <row r="7" spans="2:3" ht="15.75">
      <c r="B7" s="50" t="s">
        <v>35</v>
      </c>
      <c r="C7" s="46">
        <v>160887.09677419355</v>
      </c>
    </row>
    <row r="8" spans="2:3" ht="15.75">
      <c r="B8" s="51" t="s">
        <v>15</v>
      </c>
      <c r="C8" s="46">
        <v>158668.5724185724</v>
      </c>
    </row>
    <row r="9" spans="2:3" ht="15.75">
      <c r="B9" s="51" t="s">
        <v>17</v>
      </c>
      <c r="C9" s="46">
        <v>150252.52525252526</v>
      </c>
    </row>
    <row r="10" spans="2:3" ht="15.75">
      <c r="B10" s="51" t="s">
        <v>32</v>
      </c>
      <c r="C10" s="46">
        <v>148125</v>
      </c>
    </row>
    <row r="11" spans="2:3" ht="15.75">
      <c r="B11" s="51" t="s">
        <v>42</v>
      </c>
      <c r="C11" s="46">
        <v>142857.14285714287</v>
      </c>
    </row>
    <row r="12" spans="2:3" ht="15.75">
      <c r="B12" s="51" t="s">
        <v>76</v>
      </c>
      <c r="C12" s="46">
        <v>135504.62962962964</v>
      </c>
    </row>
    <row r="13" spans="2:3" ht="15.75">
      <c r="B13" s="50" t="s">
        <v>31</v>
      </c>
      <c r="C13" s="46">
        <v>132203.38983050847</v>
      </c>
    </row>
    <row r="14" spans="2:3" ht="15.75">
      <c r="B14" s="51" t="s">
        <v>11</v>
      </c>
      <c r="C14" s="46">
        <v>124102.23611900701</v>
      </c>
    </row>
    <row r="15" spans="2:3" ht="15.75">
      <c r="B15" s="52" t="s">
        <v>21</v>
      </c>
      <c r="C15" s="46">
        <v>120473.25102880658</v>
      </c>
    </row>
    <row r="16" spans="2:3" ht="15.75">
      <c r="B16" s="50" t="s">
        <v>28</v>
      </c>
      <c r="C16" s="46">
        <v>118935.92677345537</v>
      </c>
    </row>
    <row r="17" spans="2:3" ht="15.75">
      <c r="B17" s="50" t="s">
        <v>25</v>
      </c>
      <c r="C17" s="46">
        <v>111986.86371100164</v>
      </c>
    </row>
    <row r="18" spans="2:3" ht="15.75">
      <c r="B18" s="51" t="s">
        <v>43</v>
      </c>
      <c r="C18" s="46">
        <v>106013.88888888889</v>
      </c>
    </row>
    <row r="19" spans="2:3" ht="15.75">
      <c r="B19" s="51" t="s">
        <v>19</v>
      </c>
      <c r="C19" s="46">
        <v>102623.01038062284</v>
      </c>
    </row>
    <row r="20" spans="2:3" ht="15.75">
      <c r="B20" s="50" t="s">
        <v>24</v>
      </c>
      <c r="C20" s="46">
        <v>102598.56630824372</v>
      </c>
    </row>
    <row r="21" spans="2:3" ht="15.75">
      <c r="B21" s="51" t="s">
        <v>26</v>
      </c>
      <c r="C21" s="46">
        <v>100793.6507936508</v>
      </c>
    </row>
    <row r="22" spans="2:3" ht="15.75">
      <c r="B22" s="51" t="s">
        <v>29</v>
      </c>
      <c r="C22" s="46">
        <v>99583.33333333333</v>
      </c>
    </row>
    <row r="23" spans="2:3" ht="15.75">
      <c r="B23" s="51" t="s">
        <v>114</v>
      </c>
      <c r="C23" s="46">
        <v>97631.57894736843</v>
      </c>
    </row>
    <row r="24" spans="2:3" ht="15.75">
      <c r="B24" s="51" t="s">
        <v>115</v>
      </c>
      <c r="C24" s="46">
        <v>97278.91156462584</v>
      </c>
    </row>
    <row r="25" spans="2:3" ht="15.75">
      <c r="B25" s="51" t="s">
        <v>14</v>
      </c>
      <c r="C25" s="46">
        <v>95323.98129592519</v>
      </c>
    </row>
    <row r="26" spans="2:3" ht="15.75">
      <c r="B26" s="51" t="s">
        <v>30</v>
      </c>
      <c r="C26" s="46">
        <v>95189.39393939394</v>
      </c>
    </row>
    <row r="27" spans="2:3" ht="15.75">
      <c r="B27" s="50" t="s">
        <v>41</v>
      </c>
      <c r="C27" s="46">
        <v>93243.24324324324</v>
      </c>
    </row>
    <row r="28" spans="2:3" ht="15.75">
      <c r="B28" s="51" t="s">
        <v>59</v>
      </c>
      <c r="C28" s="46">
        <v>89705.88235294117</v>
      </c>
    </row>
    <row r="29" spans="2:3" ht="15.75">
      <c r="B29" s="51" t="s">
        <v>34</v>
      </c>
      <c r="C29" s="46">
        <v>87643.67816091955</v>
      </c>
    </row>
    <row r="30" spans="2:3" ht="15.75">
      <c r="B30" s="50" t="s">
        <v>77</v>
      </c>
      <c r="C30" s="46">
        <v>86643.83561643836</v>
      </c>
    </row>
    <row r="31" spans="2:3" ht="15.75">
      <c r="B31" s="51" t="s">
        <v>5</v>
      </c>
      <c r="C31" s="46">
        <v>85066.66994578524</v>
      </c>
    </row>
    <row r="32" spans="2:3" ht="15.75">
      <c r="B32" s="50" t="s">
        <v>116</v>
      </c>
      <c r="C32" s="46">
        <v>81041.66666666667</v>
      </c>
    </row>
    <row r="33" spans="2:3" ht="15.75">
      <c r="B33" s="51" t="s">
        <v>58</v>
      </c>
      <c r="C33" s="46">
        <v>80052.08333333333</v>
      </c>
    </row>
    <row r="34" spans="2:3" ht="15.75">
      <c r="B34" s="51" t="s">
        <v>13</v>
      </c>
      <c r="C34" s="46">
        <v>79539.75382568197</v>
      </c>
    </row>
    <row r="35" spans="2:3" ht="15.75">
      <c r="B35" s="51" t="s">
        <v>7</v>
      </c>
      <c r="C35" s="46">
        <v>79452.24889624724</v>
      </c>
    </row>
    <row r="36" spans="2:3" ht="15.75">
      <c r="B36" s="51" t="s">
        <v>8</v>
      </c>
      <c r="C36" s="46">
        <v>79374.07028635181</v>
      </c>
    </row>
    <row r="37" spans="2:3" ht="15.75">
      <c r="B37" s="51" t="s">
        <v>37</v>
      </c>
      <c r="C37" s="46">
        <v>79000</v>
      </c>
    </row>
    <row r="38" spans="2:3" ht="15.75">
      <c r="B38" s="51" t="s">
        <v>33</v>
      </c>
      <c r="C38" s="46">
        <v>78776.97841726619</v>
      </c>
    </row>
    <row r="39" spans="2:3" ht="15.75">
      <c r="B39" s="51" t="s">
        <v>12</v>
      </c>
      <c r="C39" s="46">
        <v>77196.9696969697</v>
      </c>
    </row>
    <row r="40" spans="2:3" ht="15.75">
      <c r="B40" s="51" t="s">
        <v>9</v>
      </c>
      <c r="C40" s="46">
        <v>75132.37667127709</v>
      </c>
    </row>
    <row r="41" spans="2:3" ht="15.75">
      <c r="B41" s="51" t="s">
        <v>6</v>
      </c>
      <c r="C41" s="46">
        <v>71588.90894730904</v>
      </c>
    </row>
    <row r="42" spans="2:3" ht="15.75">
      <c r="B42" s="51" t="s">
        <v>10</v>
      </c>
      <c r="C42" s="46">
        <v>70940.08404500474</v>
      </c>
    </row>
    <row r="43" spans="2:3" ht="15.75">
      <c r="B43" s="51" t="s">
        <v>16</v>
      </c>
      <c r="C43" s="46">
        <v>68997.9142965491</v>
      </c>
    </row>
    <row r="44" spans="2:3" ht="16.5" thickBot="1">
      <c r="B44" s="53" t="s">
        <v>4</v>
      </c>
      <c r="C44" s="47">
        <v>65694.7992259313</v>
      </c>
    </row>
    <row r="46" ht="15">
      <c r="B46" t="s">
        <v>74</v>
      </c>
    </row>
    <row r="47" ht="15">
      <c r="B47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2023-01-11T15:45:18Z</dcterms:created>
  <dcterms:modified xsi:type="dcterms:W3CDTF">2023-03-09T11:57:01Z</dcterms:modified>
  <cp:category/>
  <cp:version/>
  <cp:contentType/>
  <cp:contentStatus/>
</cp:coreProperties>
</file>