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120" firstSheet="1" activeTab="6"/>
  </bookViews>
  <sheets>
    <sheet name="Renditje 2022" sheetId="1" r:id="rId1"/>
    <sheet name="Renditje 2021" sheetId="2" r:id="rId2"/>
    <sheet name="Renditje 2020" sheetId="3" r:id="rId3"/>
    <sheet name="Renditje 2019" sheetId="4" r:id="rId4"/>
    <sheet name="Renditje 2019-2022" sheetId="5" r:id="rId5"/>
    <sheet name="Rritja Periudha" sheetId="6" r:id="rId6"/>
    <sheet name="Ritja vjetore" sheetId="7" r:id="rId7"/>
  </sheets>
  <definedNames/>
  <calcPr fullCalcOnLoad="1"/>
</workbook>
</file>

<file path=xl/sharedStrings.xml><?xml version="1.0" encoding="utf-8"?>
<sst xmlns="http://schemas.openxmlformats.org/spreadsheetml/2006/main" count="271" uniqueCount="97">
  <si>
    <t>Shoqëri e Thjeshtë INTEKAR - ASL</t>
  </si>
  <si>
    <t>KASTRATI</t>
  </si>
  <si>
    <t>G. P. G. COMPANY</t>
  </si>
  <si>
    <t>GJOKA 87</t>
  </si>
  <si>
    <t>SALILLARI</t>
  </si>
  <si>
    <t>FUSHA</t>
  </si>
  <si>
    <t>INFOSOFT SYSTEMS</t>
  </si>
  <si>
    <t>KURUM INTERNATIONAL SH.A.</t>
  </si>
  <si>
    <t>G J I K U R I A</t>
  </si>
  <si>
    <t>LABORATORY NETWORKS</t>
  </si>
  <si>
    <t>4 A-M</t>
  </si>
  <si>
    <t>Ante-Group</t>
  </si>
  <si>
    <t>ALBCHROME</t>
  </si>
  <si>
    <t>Integrated Energy BV SPV</t>
  </si>
  <si>
    <t>ALB-BUILDING</t>
  </si>
  <si>
    <t>A. N. K.</t>
  </si>
  <si>
    <t>ADVANCE BUSINESS SOLUTIONS - ABS</t>
  </si>
  <si>
    <t>MILITARY SYSTEM SUPPLY COMPANY</t>
  </si>
  <si>
    <t>CURRI- Sh.p.k</t>
  </si>
  <si>
    <t>2 T</t>
  </si>
  <si>
    <t>GECI</t>
  </si>
  <si>
    <t>VELLEZERIT HYSA</t>
  </si>
  <si>
    <t>GJOKA KONSTRUKSION</t>
  </si>
  <si>
    <t>"GENER 2"</t>
  </si>
  <si>
    <t>AGBES CONSTRUKSION</t>
  </si>
  <si>
    <t>ALKO IMPEX CONSTRUCTION</t>
  </si>
  <si>
    <t>BAMI</t>
  </si>
  <si>
    <t>D&amp;E</t>
  </si>
  <si>
    <t>ULZA</t>
  </si>
  <si>
    <t>S2 Albania</t>
  </si>
  <si>
    <t>Perfituesi</t>
  </si>
  <si>
    <t>Trans Adriatic Pipeline AG Albania</t>
  </si>
  <si>
    <t>ALB - STAR</t>
  </si>
  <si>
    <t>AYEN AS ENERGJI</t>
  </si>
  <si>
    <t>MARSI&amp;AL</t>
  </si>
  <si>
    <t>KEVIN CONSTRUKSION</t>
  </si>
  <si>
    <t>BANKERS PETROLEUM ALBANIA LTD</t>
  </si>
  <si>
    <t>C O B I A L</t>
  </si>
  <si>
    <t>ALBAVIA</t>
  </si>
  <si>
    <t>"STRABAG AG"</t>
  </si>
  <si>
    <t>ALBA KONSTRUKSION</t>
  </si>
  <si>
    <t>Combined Group Contracting Company (K.S.C.)</t>
  </si>
  <si>
    <t>ARKONSTUDIO</t>
  </si>
  <si>
    <t>ED KONSTRUKSION</t>
  </si>
  <si>
    <t>TOSK ENERGJI</t>
  </si>
  <si>
    <t>Integrated Technology Waste Treatment Fier</t>
  </si>
  <si>
    <t>JEHONA SOFTWARE</t>
  </si>
  <si>
    <t>MEGAPHARMA</t>
  </si>
  <si>
    <t>BE  -  IS   SH.P.K</t>
  </si>
  <si>
    <t>HASTOÇI</t>
  </si>
  <si>
    <t>"SHKELQIMI 07"</t>
  </si>
  <si>
    <t>AGI KONS</t>
  </si>
  <si>
    <t>Përfituesi</t>
  </si>
  <si>
    <t>Transaksione 2021</t>
  </si>
  <si>
    <t>E v i t a</t>
  </si>
  <si>
    <t>Smartmatic Albania</t>
  </si>
  <si>
    <t>R &amp; T</t>
  </si>
  <si>
    <t>PE - VLA - KU</t>
  </si>
  <si>
    <t>GTS-GAZRA TEKNIKE SHQIPTARE</t>
  </si>
  <si>
    <t>Albavia</t>
  </si>
  <si>
    <t>Shuma e transaksioneve 2020 (mln lekë)</t>
  </si>
  <si>
    <t>Shuma e transaksioneve 2021 (mln lekë)</t>
  </si>
  <si>
    <t>Transaksione 2019</t>
  </si>
  <si>
    <t>Transaksione 2020</t>
  </si>
  <si>
    <t>Transaksione 2022</t>
  </si>
  <si>
    <t>Total Transaksione 2019-2023</t>
  </si>
  <si>
    <t>.</t>
  </si>
  <si>
    <t>Shoqëria</t>
  </si>
  <si>
    <t>Vlerë Thesari në mln Lekë</t>
  </si>
  <si>
    <t>Shënim: Për kompaninë S2 Albania shuma e transaksioneve është e barabartë me pjesën e përfituar nga Drejtoria e Përgjithshme e Doganave si rimbursim TVSH-je dhe gjithashtu edhe të ardhurat nga skanimi nëpërmjet Bankës Raiffeisen</t>
  </si>
  <si>
    <t>Vlerë Transaksioni (Mln Lekë)</t>
  </si>
  <si>
    <t>Grafiku 6: Renditje e kompanive sipas vlerave të përfituara nga Thesari i Shtetit, total 2019-2023, në mln lekë</t>
  </si>
  <si>
    <t>Komente dhe Analiza: Open Data Albania</t>
  </si>
  <si>
    <t>Burimi: Open Spending Albania, https://spending.data.al/en/treasury/list/year/2019</t>
  </si>
  <si>
    <t>Tabela 1: Renditje Kompani Biznesi sipas vlerës së përfituar nga Transaksione Thesari i Shtetit 2022 (në mln lekë)</t>
  </si>
  <si>
    <t>Grafiku 1: Renditje Kompani Biznesi sipas vlerës së përfituar nga Transaksione Thesari i Shtetit 2022 (në mln lekë)</t>
  </si>
  <si>
    <t>Tabela 2: Renditje Kompani Biznesi sipas vlerës së përfituar nga Transaksione Thesari i Shtetit 2021 (mln lekë)</t>
  </si>
  <si>
    <t>Grafiku 2: Renditje Kompani Biznesi sipas vlerës së përfituar nga Transaksione Thesari i Shtetit 2021 (mln lekë)</t>
  </si>
  <si>
    <t>Tabela 3: Renditje Kompani Biznesi sipas vlerës së përfituar nga Transaksione Thesari i Shtetit 2020 (mln lekë)</t>
  </si>
  <si>
    <t>Grafiku 3: Renditje Kompani Biznesi sipas vlerës së përfituar nga Transaksione Thesari i Shtetit 2020 (mln lekë)</t>
  </si>
  <si>
    <t>Tabela 4: Renditje Kompani Biznesi sipas vlerës së përfituar nga Transaksione Thesari i Shtetit 2019 (në mln lekë)</t>
  </si>
  <si>
    <t>Grafiku 4: Renditje Kompani Biznesi sipas vlerës së përfituar nga Transaksione Thesari i Shtetit 2019 (në mln lekë)</t>
  </si>
  <si>
    <t>Tabela 6: Rritja në % e Transaksione Thesari, krahasuar me mesataren vjetore periudha 2019-2021</t>
  </si>
  <si>
    <t>Vlerë Thesari 2022</t>
  </si>
  <si>
    <t>Vlerë Thesari 2021</t>
  </si>
  <si>
    <t>Rritja vjetore 2021 - 2022</t>
  </si>
  <si>
    <t>Vlerë Thesari 2020</t>
  </si>
  <si>
    <t>Rritja në % 2020 - 2022</t>
  </si>
  <si>
    <t>Vlerë Thesari 2019</t>
  </si>
  <si>
    <t>Rritja në % 2019 - 2022</t>
  </si>
  <si>
    <t>Tabela 5: Renditje kompani biznesi sipas vlerës së përfituar nga Transaksione Thesari i Shtetit 2019-2023 në mln lekë</t>
  </si>
  <si>
    <t>Rritja në % 2022 krahasuar me mesataren e trevjeçarit 2019-2021</t>
  </si>
  <si>
    <t>Vlerë Transaksione Thesari 2022 (mln lekë)</t>
  </si>
  <si>
    <t>Vlerë Transaksione Thesari mesatare trevjeçari 2019-2021 (mln lekë)</t>
  </si>
  <si>
    <t>Tabela 7: Rritje Vjetore në % e Transaksione Thesari për 30 kompanitë me më shumë vlerë 2022 dhe vlera në mln lekë</t>
  </si>
  <si>
    <t>Tabela 6: Rritja në Transaksione Thesari 2022, krahasuar me mesataren vjetore të trevjeçarit 2019-2021, 30 kompanitë me më shumë vlerë thesari katërvjeçari 2019-2022</t>
  </si>
  <si>
    <t>Grafiku 6: Rritja në Transaksione Thesari 2022, krahasuar me mesataren vjetore të trevjeçarit 2019-2021, 30 kompanitë me më shumë vlerë thesari katërvjeçari 2019-2022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</si>
</sst>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7"/>
      <color indexed="63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7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1" fillId="0" borderId="11" xfId="0" applyFont="1" applyBorder="1" applyAlignment="1">
      <alignment vertical="center"/>
    </xf>
    <xf numFmtId="3" fontId="41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164" fontId="0" fillId="0" borderId="15" xfId="57" applyNumberFormat="1" applyFont="1" applyFill="1" applyBorder="1" applyAlignment="1">
      <alignment horizontal="center"/>
    </xf>
    <xf numFmtId="164" fontId="0" fillId="0" borderId="14" xfId="57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0" xfId="57" applyNumberFormat="1" applyFont="1" applyFill="1" applyBorder="1" applyAlignment="1">
      <alignment horizontal="center"/>
    </xf>
    <xf numFmtId="164" fontId="0" fillId="0" borderId="16" xfId="57" applyNumberFormat="1" applyFont="1" applyFill="1" applyBorder="1" applyAlignment="1">
      <alignment horizontal="center"/>
    </xf>
    <xf numFmtId="3" fontId="0" fillId="0" borderId="0" xfId="42" applyNumberFormat="1" applyFont="1" applyFill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42" fillId="0" borderId="0" xfId="0" applyNumberFormat="1" applyFont="1" applyAlignment="1">
      <alignment horizontal="center" vertical="center"/>
    </xf>
    <xf numFmtId="3" fontId="0" fillId="0" borderId="0" xfId="42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164" fontId="0" fillId="0" borderId="17" xfId="57" applyNumberFormat="1" applyFont="1" applyFill="1" applyBorder="1" applyAlignment="1">
      <alignment horizontal="center"/>
    </xf>
    <xf numFmtId="164" fontId="0" fillId="0" borderId="18" xfId="57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64" fontId="0" fillId="0" borderId="0" xfId="57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42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41" fillId="0" borderId="12" xfId="0" applyFon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57" applyNumberFormat="1" applyFont="1" applyFill="1" applyBorder="1" applyAlignment="1">
      <alignment horizontal="center"/>
    </xf>
    <xf numFmtId="4" fontId="4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155"/>
          <c:w val="0.993"/>
          <c:h val="0.9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'Renditje 2022'!$C$4</c:f>
              <c:strCache>
                <c:ptCount val="1"/>
                <c:pt idx="0">
                  <c:v>Vlerë Thesari në mln Lekë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'Renditje 2022'!$B$5:$B$34</c:f>
              <c:strCache/>
            </c:strRef>
          </c:cat>
          <c:val>
            <c:numRef>
              <c:f>'Renditje 2022'!$C$5:$C$34</c:f>
              <c:numCache/>
            </c:numRef>
          </c:val>
        </c:ser>
        <c:gapWidth val="50"/>
        <c:axId val="11367658"/>
        <c:axId val="35200059"/>
      </c:barChart>
      <c:catAx>
        <c:axId val="113676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t"/>
        <c:delete val="1"/>
        <c:majorTickMark val="none"/>
        <c:minorTickMark val="none"/>
        <c:tickLblPos val="none"/>
        <c:crossAx val="11367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575"/>
          <c:w val="0.97675"/>
          <c:h val="0.9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'Renditje 2021'!$C$4</c:f>
              <c:strCache>
                <c:ptCount val="1"/>
                <c:pt idx="0">
                  <c:v>Shuma e transaksioneve 2021 (mln lekë)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'Renditje 2021'!$B$5:$B$34</c:f>
              <c:strCache/>
            </c:strRef>
          </c:cat>
          <c:val>
            <c:numRef>
              <c:f>'Renditje 2021'!$C$5:$C$34</c:f>
              <c:numCache/>
            </c:numRef>
          </c:val>
        </c:ser>
        <c:gapWidth val="50"/>
        <c:axId val="48365076"/>
        <c:axId val="32632501"/>
      </c:barChart>
      <c:catAx>
        <c:axId val="483650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  <c:max val="9000"/>
        </c:scaling>
        <c:axPos val="t"/>
        <c:delete val="1"/>
        <c:majorTickMark val="none"/>
        <c:minorTickMark val="none"/>
        <c:tickLblPos val="none"/>
        <c:crossAx val="48365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25"/>
          <c:w val="0.984"/>
          <c:h val="0.9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'Renditje 2020'!$C$4</c:f>
              <c:strCache>
                <c:ptCount val="1"/>
                <c:pt idx="0">
                  <c:v>Shuma e transaksioneve 2020 (mln lekë)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'Renditje 2020'!$B$5:$B$34</c:f>
              <c:strCache/>
            </c:strRef>
          </c:cat>
          <c:val>
            <c:numRef>
              <c:f>'Renditje 2020'!$C$5:$C$34</c:f>
              <c:numCache/>
            </c:numRef>
          </c:val>
        </c:ser>
        <c:gapWidth val="50"/>
        <c:axId val="25257054"/>
        <c:axId val="25986895"/>
      </c:barChart>
      <c:catAx>
        <c:axId val="25257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7000"/>
        </c:scaling>
        <c:axPos val="t"/>
        <c:delete val="1"/>
        <c:majorTickMark val="out"/>
        <c:minorTickMark val="none"/>
        <c:tickLblPos val="none"/>
        <c:crossAx val="25257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12"/>
          <c:w val="0.987"/>
          <c:h val="0.9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'Renditje 2019'!$C$4</c:f>
              <c:strCache>
                <c:ptCount val="1"/>
                <c:pt idx="0">
                  <c:v>Vlerë Transaksioni (Mln Lekë)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'Renditje 2019'!$B$5:$B$34</c:f>
              <c:strCache/>
            </c:strRef>
          </c:cat>
          <c:val>
            <c:numRef>
              <c:f>'Renditje 2019'!$C$5:$C$34</c:f>
              <c:numCache/>
            </c:numRef>
          </c:val>
        </c:ser>
        <c:gapWidth val="50"/>
        <c:axId val="32555464"/>
        <c:axId val="24563721"/>
      </c:barChart>
      <c:catAx>
        <c:axId val="32555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ax val="5000"/>
        </c:scaling>
        <c:axPos val="t"/>
        <c:delete val="1"/>
        <c:majorTickMark val="out"/>
        <c:minorTickMark val="none"/>
        <c:tickLblPos val="none"/>
        <c:crossAx val="32555464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"/>
          <c:y val="0.0545"/>
          <c:w val="0.997"/>
          <c:h val="0.93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'Renditje 2019-2022'!$C$4</c:f>
              <c:strCache>
                <c:ptCount val="1"/>
                <c:pt idx="0">
                  <c:v>Transaksione 2019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'Renditje 2019-2022'!$B$5:$B$34</c:f>
              <c:strCache/>
            </c:strRef>
          </c:cat>
          <c:val>
            <c:numRef>
              <c:f>'Renditje 2019-2022'!$C$5:$C$34</c:f>
              <c:numCache/>
            </c:numRef>
          </c:val>
        </c:ser>
        <c:ser>
          <c:idx val="1"/>
          <c:order val="1"/>
          <c:tx>
            <c:strRef>
              <c:f>'Renditje 2019-2022'!$D$4</c:f>
              <c:strCache>
                <c:ptCount val="1"/>
                <c:pt idx="0">
                  <c:v>Transaksione 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'Renditje 2019-2022'!$B$5:$B$34</c:f>
              <c:strCache/>
            </c:strRef>
          </c:cat>
          <c:val>
            <c:numRef>
              <c:f>'Renditje 2019-2022'!$D$5:$D$34</c:f>
              <c:numCache/>
            </c:numRef>
          </c:val>
        </c:ser>
        <c:ser>
          <c:idx val="2"/>
          <c:order val="2"/>
          <c:tx>
            <c:strRef>
              <c:f>'Renditje 2019-2022'!$E$4</c:f>
              <c:strCache>
                <c:ptCount val="1"/>
                <c:pt idx="0">
                  <c:v>Transaksione 2021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'Renditje 2019-2022'!$B$5:$B$34</c:f>
              <c:strCache/>
            </c:strRef>
          </c:cat>
          <c:val>
            <c:numRef>
              <c:f>'Renditje 2019-2022'!$E$5:$E$34</c:f>
              <c:numCache/>
            </c:numRef>
          </c:val>
        </c:ser>
        <c:ser>
          <c:idx val="3"/>
          <c:order val="3"/>
          <c:tx>
            <c:strRef>
              <c:f>'Renditje 2019-2022'!$F$4</c:f>
              <c:strCache>
                <c:ptCount val="1"/>
                <c:pt idx="0">
                  <c:v>Transaksione 2022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'Renditje 2019-2022'!$B$5:$B$34</c:f>
              <c:strCache/>
            </c:strRef>
          </c:cat>
          <c:val>
            <c:numRef>
              <c:f>'Renditje 2019-2022'!$F$5:$F$34</c:f>
              <c:numCache/>
            </c:numRef>
          </c:val>
        </c:ser>
        <c:overlap val="100"/>
        <c:gapWidth val="50"/>
        <c:axId val="19746898"/>
        <c:axId val="43504355"/>
      </c:barChart>
      <c:catAx>
        <c:axId val="197468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t"/>
        <c:delete val="1"/>
        <c:majorTickMark val="none"/>
        <c:minorTickMark val="none"/>
        <c:tickLblPos val="none"/>
        <c:crossAx val="1974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5"/>
          <c:y val="0.004"/>
          <c:w val="0.9147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"/>
          <c:y val="0.01175"/>
          <c:w val="0.997"/>
          <c:h val="0.9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'Renditje 2019-2022'!$G$4</c:f>
              <c:strCache>
                <c:ptCount val="1"/>
                <c:pt idx="0">
                  <c:v>Total Transaksione 2019-2023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'Renditje 2019-2022'!$B$5:$B$34</c:f>
              <c:strCache/>
            </c:strRef>
          </c:cat>
          <c:val>
            <c:numRef>
              <c:f>'Renditje 2019-2022'!$G$5:$G$34</c:f>
              <c:numCache/>
            </c:numRef>
          </c:val>
        </c:ser>
        <c:gapWidth val="50"/>
        <c:axId val="55994876"/>
        <c:axId val="34191837"/>
      </c:barChart>
      <c:catAx>
        <c:axId val="559948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ax val="20000"/>
        </c:scaling>
        <c:axPos val="t"/>
        <c:delete val="1"/>
        <c:majorTickMark val="out"/>
        <c:minorTickMark val="none"/>
        <c:tickLblPos val="none"/>
        <c:crossAx val="55994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5975"/>
          <c:w val="0.977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'Rritja Periudha'!$C$4</c:f>
              <c:strCache>
                <c:ptCount val="1"/>
                <c:pt idx="0">
                  <c:v>Vlerë Transaksione Thesari 2022 (mln lekë)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'Rritja Periudha'!$B$5:$B$33</c:f>
              <c:strCache/>
            </c:strRef>
          </c:cat>
          <c:val>
            <c:numRef>
              <c:f>'Rritja Periudha'!$C$5:$C$33</c:f>
              <c:numCache/>
            </c:numRef>
          </c:val>
          <c:smooth val="0"/>
        </c:ser>
        <c:ser>
          <c:idx val="1"/>
          <c:order val="1"/>
          <c:tx>
            <c:strRef>
              <c:f>'Rritja Periudha'!$D$4</c:f>
              <c:strCache>
                <c:ptCount val="1"/>
                <c:pt idx="0">
                  <c:v>Vlerë Transaksione Thesari mesatare trevjeçari 2019-2021 (mln lekë)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'Rritja Periudha'!$B$5:$B$33</c:f>
              <c:strCache/>
            </c:strRef>
          </c:cat>
          <c:val>
            <c:numRef>
              <c:f>'Rritja Periudha'!$D$5:$D$33</c:f>
              <c:numCache/>
            </c:numRef>
          </c:val>
          <c:smooth val="0"/>
        </c:ser>
        <c:marker val="1"/>
        <c:axId val="39291078"/>
        <c:axId val="18075383"/>
      </c:lineChart>
      <c:lineChart>
        <c:grouping val="stacked"/>
        <c:varyColors val="0"/>
        <c:ser>
          <c:idx val="2"/>
          <c:order val="2"/>
          <c:tx>
            <c:strRef>
              <c:f>'Rritja Periudha'!$E$4</c:f>
              <c:strCache>
                <c:ptCount val="1"/>
                <c:pt idx="0">
                  <c:v>Rritja në % 2022 krahasuar me mesataren e trevjeçarit 2019-2021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'Rritja Periudha'!$B$5:$B$33</c:f>
              <c:strCache/>
            </c:strRef>
          </c:cat>
          <c:val>
            <c:numRef>
              <c:f>'Rritja Periudha'!$E$5:$E$33</c:f>
              <c:numCache/>
            </c:numRef>
          </c:val>
          <c:smooth val="0"/>
        </c:ser>
        <c:marker val="1"/>
        <c:axId val="28460720"/>
        <c:axId val="54819889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91078"/>
        <c:crossesAt val="1"/>
        <c:crossBetween val="between"/>
        <c:dispUnits/>
      </c:valAx>
      <c:catAx>
        <c:axId val="28460720"/>
        <c:scaling>
          <c:orientation val="minMax"/>
        </c:scaling>
        <c:axPos val="b"/>
        <c:delete val="1"/>
        <c:majorTickMark val="out"/>
        <c:minorTickMark val="none"/>
        <c:tickLblPos val="none"/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60720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55"/>
          <c:y val="0.0065"/>
          <c:w val="0.52575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180975</xdr:rowOff>
    </xdr:from>
    <xdr:to>
      <xdr:col>12</xdr:col>
      <xdr:colOff>276225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5343525" y="561975"/>
        <a:ext cx="5153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352425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43750" y="581025"/>
        <a:ext cx="46101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0</xdr:rowOff>
    </xdr:from>
    <xdr:to>
      <xdr:col>13</xdr:col>
      <xdr:colOff>419100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6257925" y="581025"/>
        <a:ext cx="5276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0</xdr:rowOff>
    </xdr:from>
    <xdr:to>
      <xdr:col>14</xdr:col>
      <xdr:colOff>590550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7572375" y="581025"/>
        <a:ext cx="4848225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14</xdr:col>
      <xdr:colOff>581025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9610725" y="590550"/>
        <a:ext cx="4791075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2</xdr:row>
      <xdr:rowOff>171450</xdr:rowOff>
    </xdr:from>
    <xdr:to>
      <xdr:col>23</xdr:col>
      <xdr:colOff>552450</xdr:colOff>
      <xdr:row>39</xdr:row>
      <xdr:rowOff>171450</xdr:rowOff>
    </xdr:to>
    <xdr:graphicFrame>
      <xdr:nvGraphicFramePr>
        <xdr:cNvPr id="2" name="Chart 2"/>
        <xdr:cNvGraphicFramePr/>
      </xdr:nvGraphicFramePr>
      <xdr:xfrm>
        <a:off x="15049500" y="552450"/>
        <a:ext cx="4810125" cy="707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9525</xdr:rowOff>
    </xdr:from>
    <xdr:to>
      <xdr:col>18</xdr:col>
      <xdr:colOff>571500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9096375" y="590550"/>
        <a:ext cx="8248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7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32.7109375" style="0" bestFit="1" customWidth="1"/>
    <col min="3" max="3" width="23.28125" style="40" bestFit="1" customWidth="1"/>
    <col min="4" max="4" width="15.00390625" style="0" bestFit="1" customWidth="1"/>
  </cols>
  <sheetData>
    <row r="2" spans="2:5" ht="15">
      <c r="B2" t="s">
        <v>74</v>
      </c>
      <c r="E2" t="s">
        <v>75</v>
      </c>
    </row>
    <row r="3" ht="15.75" thickBot="1"/>
    <row r="4" spans="2:3" ht="15.75" thickBot="1">
      <c r="B4" s="1" t="s">
        <v>67</v>
      </c>
      <c r="C4" s="21" t="s">
        <v>68</v>
      </c>
    </row>
    <row r="5" spans="2:3" ht="15">
      <c r="B5" s="5" t="s">
        <v>0</v>
      </c>
      <c r="C5" s="41">
        <v>5877.77825</v>
      </c>
    </row>
    <row r="6" spans="2:3" ht="15">
      <c r="B6" s="2" t="s">
        <v>1</v>
      </c>
      <c r="C6" s="42">
        <v>4268.059412</v>
      </c>
    </row>
    <row r="7" spans="2:3" ht="15">
      <c r="B7" s="2" t="s">
        <v>2</v>
      </c>
      <c r="C7" s="42">
        <v>3003.753899</v>
      </c>
    </row>
    <row r="8" spans="2:3" ht="15">
      <c r="B8" s="2" t="s">
        <v>3</v>
      </c>
      <c r="C8" s="42">
        <v>2940</v>
      </c>
    </row>
    <row r="9" spans="2:3" ht="15">
      <c r="B9" s="2" t="s">
        <v>4</v>
      </c>
      <c r="C9" s="42">
        <v>2582.23747</v>
      </c>
    </row>
    <row r="10" spans="2:4" ht="15">
      <c r="B10" s="2" t="s">
        <v>5</v>
      </c>
      <c r="C10" s="42">
        <v>2165.617797</v>
      </c>
      <c r="D10" s="4"/>
    </row>
    <row r="11" spans="2:3" ht="15">
      <c r="B11" s="2" t="s">
        <v>29</v>
      </c>
      <c r="C11" s="42">
        <v>2129.791005</v>
      </c>
    </row>
    <row r="12" spans="2:4" ht="15">
      <c r="B12" s="2" t="s">
        <v>6</v>
      </c>
      <c r="C12" s="42">
        <v>1827.352511</v>
      </c>
      <c r="D12" s="6" t="s">
        <v>69</v>
      </c>
    </row>
    <row r="13" spans="2:3" ht="15">
      <c r="B13" s="2" t="s">
        <v>7</v>
      </c>
      <c r="C13" s="42">
        <v>1617.885099</v>
      </c>
    </row>
    <row r="14" spans="2:3" ht="15">
      <c r="B14" s="2" t="s">
        <v>8</v>
      </c>
      <c r="C14" s="42">
        <v>1612.573656</v>
      </c>
    </row>
    <row r="15" spans="2:3" ht="15">
      <c r="B15" s="2" t="s">
        <v>9</v>
      </c>
      <c r="C15" s="42">
        <v>1458.422442</v>
      </c>
    </row>
    <row r="16" spans="2:3" ht="15">
      <c r="B16" s="2" t="s">
        <v>10</v>
      </c>
      <c r="C16" s="42">
        <v>1438.816777</v>
      </c>
    </row>
    <row r="17" spans="2:3" ht="15">
      <c r="B17" s="2" t="s">
        <v>11</v>
      </c>
      <c r="C17" s="42">
        <v>1435.703996</v>
      </c>
    </row>
    <row r="18" spans="2:3" ht="15">
      <c r="B18" s="2" t="s">
        <v>12</v>
      </c>
      <c r="C18" s="42">
        <v>1427.874776</v>
      </c>
    </row>
    <row r="19" spans="2:3" ht="15">
      <c r="B19" s="2" t="s">
        <v>13</v>
      </c>
      <c r="C19" s="42">
        <v>1427.411449</v>
      </c>
    </row>
    <row r="20" spans="2:3" ht="15">
      <c r="B20" s="2" t="s">
        <v>14</v>
      </c>
      <c r="C20" s="42">
        <v>1386.23926</v>
      </c>
    </row>
    <row r="21" spans="2:3" ht="15">
      <c r="B21" s="2" t="s">
        <v>15</v>
      </c>
      <c r="C21" s="42">
        <v>1376.267081</v>
      </c>
    </row>
    <row r="22" spans="2:3" ht="15">
      <c r="B22" s="2" t="s">
        <v>16</v>
      </c>
      <c r="C22" s="42">
        <v>1249.115479</v>
      </c>
    </row>
    <row r="23" spans="2:3" ht="15">
      <c r="B23" s="2" t="s">
        <v>17</v>
      </c>
      <c r="C23" s="42">
        <v>1231.514991</v>
      </c>
    </row>
    <row r="24" spans="2:3" ht="15">
      <c r="B24" s="2" t="s">
        <v>18</v>
      </c>
      <c r="C24" s="42">
        <v>1173.291989</v>
      </c>
    </row>
    <row r="25" spans="2:3" ht="15">
      <c r="B25" s="2" t="s">
        <v>19</v>
      </c>
      <c r="C25" s="42">
        <v>1167.389875</v>
      </c>
    </row>
    <row r="26" spans="2:3" ht="15">
      <c r="B26" s="2" t="s">
        <v>20</v>
      </c>
      <c r="C26" s="42">
        <v>1140.84685</v>
      </c>
    </row>
    <row r="27" spans="2:3" ht="15">
      <c r="B27" s="2" t="s">
        <v>21</v>
      </c>
      <c r="C27" s="42">
        <v>1061.706341</v>
      </c>
    </row>
    <row r="28" spans="2:3" ht="15">
      <c r="B28" s="2" t="s">
        <v>22</v>
      </c>
      <c r="C28" s="42">
        <v>1032.973618</v>
      </c>
    </row>
    <row r="29" spans="2:3" ht="15">
      <c r="B29" s="2" t="s">
        <v>23</v>
      </c>
      <c r="C29" s="42">
        <v>1003.293987</v>
      </c>
    </row>
    <row r="30" spans="2:3" ht="15">
      <c r="B30" s="2" t="s">
        <v>24</v>
      </c>
      <c r="C30" s="42">
        <v>960.472182</v>
      </c>
    </row>
    <row r="31" spans="2:3" ht="15">
      <c r="B31" s="2" t="s">
        <v>25</v>
      </c>
      <c r="C31" s="42">
        <v>936.230887</v>
      </c>
    </row>
    <row r="32" spans="2:3" ht="15">
      <c r="B32" s="2" t="s">
        <v>26</v>
      </c>
      <c r="C32" s="42">
        <v>860.331952</v>
      </c>
    </row>
    <row r="33" spans="2:5" ht="15">
      <c r="B33" s="2" t="s">
        <v>27</v>
      </c>
      <c r="C33" s="42">
        <v>857.266748</v>
      </c>
      <c r="E33" t="s">
        <v>72</v>
      </c>
    </row>
    <row r="34" spans="2:5" ht="15.75" thickBot="1">
      <c r="B34" s="3" t="s">
        <v>28</v>
      </c>
      <c r="C34" s="43">
        <v>843.479256</v>
      </c>
      <c r="E34" t="s">
        <v>73</v>
      </c>
    </row>
    <row r="36" ht="15">
      <c r="B36" t="s">
        <v>72</v>
      </c>
    </row>
    <row r="37" ht="15">
      <c r="B37" t="s">
        <v>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5"/>
  <sheetViews>
    <sheetView zoomScalePageLayoutView="0" workbookViewId="0" topLeftCell="A10">
      <selection activeCell="B24" sqref="B24"/>
    </sheetView>
  </sheetViews>
  <sheetFormatPr defaultColWidth="9.140625" defaultRowHeight="15"/>
  <cols>
    <col min="2" max="2" width="39.7109375" style="0" customWidth="1"/>
    <col min="3" max="3" width="34.00390625" style="26" bestFit="1" customWidth="1"/>
    <col min="4" max="4" width="15.00390625" style="0" bestFit="1" customWidth="1"/>
  </cols>
  <sheetData>
    <row r="2" spans="2:6" ht="15">
      <c r="B2" t="s">
        <v>76</v>
      </c>
      <c r="F2" t="s">
        <v>77</v>
      </c>
    </row>
    <row r="3" ht="15.75" thickBot="1"/>
    <row r="4" spans="2:3" ht="15.75" thickBot="1">
      <c r="B4" s="39" t="s">
        <v>52</v>
      </c>
      <c r="C4" s="11" t="s">
        <v>61</v>
      </c>
    </row>
    <row r="5" spans="2:3" ht="15">
      <c r="B5" s="10" t="s">
        <v>31</v>
      </c>
      <c r="C5" s="44">
        <v>7117.300201</v>
      </c>
    </row>
    <row r="6" spans="2:3" ht="15">
      <c r="B6" s="10" t="s">
        <v>4</v>
      </c>
      <c r="C6" s="44">
        <v>3689.180931</v>
      </c>
    </row>
    <row r="7" spans="2:3" ht="15">
      <c r="B7" s="10" t="s">
        <v>3</v>
      </c>
      <c r="C7" s="44">
        <v>3180</v>
      </c>
    </row>
    <row r="8" spans="2:3" ht="15">
      <c r="B8" s="10" t="s">
        <v>8</v>
      </c>
      <c r="C8" s="44">
        <v>2964.626574</v>
      </c>
    </row>
    <row r="9" spans="2:3" ht="15">
      <c r="B9" s="10" t="s">
        <v>15</v>
      </c>
      <c r="C9" s="44">
        <v>2291.620163</v>
      </c>
    </row>
    <row r="10" spans="2:3" ht="15">
      <c r="B10" s="10" t="s">
        <v>10</v>
      </c>
      <c r="C10" s="44">
        <v>2198.853016</v>
      </c>
    </row>
    <row r="11" spans="2:3" ht="15">
      <c r="B11" s="10" t="s">
        <v>1</v>
      </c>
      <c r="C11" s="44">
        <v>2146.503999</v>
      </c>
    </row>
    <row r="12" spans="2:3" ht="15">
      <c r="B12" s="10" t="s">
        <v>5</v>
      </c>
      <c r="C12" s="44">
        <v>2041.663112</v>
      </c>
    </row>
    <row r="13" spans="2:3" ht="15">
      <c r="B13" s="10" t="s">
        <v>2</v>
      </c>
      <c r="C13" s="44">
        <v>2024.431476</v>
      </c>
    </row>
    <row r="14" spans="2:3" ht="15">
      <c r="B14" s="10" t="s">
        <v>34</v>
      </c>
      <c r="C14" s="44">
        <v>1979.147069</v>
      </c>
    </row>
    <row r="15" spans="2:3" ht="15">
      <c r="B15" s="10" t="s">
        <v>22</v>
      </c>
      <c r="C15" s="44">
        <v>1837.27341</v>
      </c>
    </row>
    <row r="16" spans="2:3" ht="15">
      <c r="B16" s="10" t="s">
        <v>36</v>
      </c>
      <c r="C16" s="44">
        <v>1807.941992</v>
      </c>
    </row>
    <row r="17" spans="2:3" ht="15">
      <c r="B17" s="10" t="s">
        <v>23</v>
      </c>
      <c r="C17" s="44">
        <v>1637.192636</v>
      </c>
    </row>
    <row r="18" spans="2:4" ht="15">
      <c r="B18" s="10" t="s">
        <v>29</v>
      </c>
      <c r="C18" s="44">
        <v>1484.005655</v>
      </c>
      <c r="D18" s="4"/>
    </row>
    <row r="19" spans="2:3" ht="15">
      <c r="B19" s="10" t="s">
        <v>32</v>
      </c>
      <c r="C19" s="44">
        <v>1393.584094</v>
      </c>
    </row>
    <row r="20" spans="2:3" ht="15">
      <c r="B20" s="10" t="s">
        <v>11</v>
      </c>
      <c r="C20" s="44">
        <v>1527.236951</v>
      </c>
    </row>
    <row r="21" spans="2:3" ht="15">
      <c r="B21" s="10" t="s">
        <v>12</v>
      </c>
      <c r="C21" s="44">
        <v>1368.978572</v>
      </c>
    </row>
    <row r="22" spans="2:3" ht="15">
      <c r="B22" s="10" t="s">
        <v>18</v>
      </c>
      <c r="C22" s="44">
        <v>1398.837687</v>
      </c>
    </row>
    <row r="23" spans="2:3" ht="15">
      <c r="B23" s="10" t="s">
        <v>24</v>
      </c>
      <c r="C23" s="44">
        <v>1337.252843</v>
      </c>
    </row>
    <row r="24" spans="2:3" ht="15">
      <c r="B24" s="10" t="s">
        <v>13</v>
      </c>
      <c r="C24" s="44">
        <v>1311.693931</v>
      </c>
    </row>
    <row r="25" spans="2:3" ht="15">
      <c r="B25" s="10" t="s">
        <v>19</v>
      </c>
      <c r="C25" s="44">
        <v>1336.313583</v>
      </c>
    </row>
    <row r="26" spans="2:3" ht="15">
      <c r="B26" s="10" t="s">
        <v>37</v>
      </c>
      <c r="C26" s="44">
        <v>1169.562517</v>
      </c>
    </row>
    <row r="27" spans="2:3" ht="15">
      <c r="B27" s="10" t="s">
        <v>21</v>
      </c>
      <c r="C27" s="44">
        <v>1166.729342</v>
      </c>
    </row>
    <row r="28" spans="2:3" ht="15">
      <c r="B28" s="10" t="s">
        <v>6</v>
      </c>
      <c r="C28" s="44">
        <v>1163.812716</v>
      </c>
    </row>
    <row r="29" spans="2:3" ht="15">
      <c r="B29" s="10" t="s">
        <v>54</v>
      </c>
      <c r="C29" s="44">
        <v>1077.673967</v>
      </c>
    </row>
    <row r="30" spans="2:3" ht="15">
      <c r="B30" s="10" t="s">
        <v>55</v>
      </c>
      <c r="C30" s="44">
        <v>1063.285022</v>
      </c>
    </row>
    <row r="31" spans="2:3" ht="15">
      <c r="B31" s="10" t="s">
        <v>56</v>
      </c>
      <c r="C31" s="44">
        <v>1043.362084</v>
      </c>
    </row>
    <row r="32" spans="2:3" ht="15">
      <c r="B32" s="10" t="s">
        <v>9</v>
      </c>
      <c r="C32" s="44">
        <v>1051.334225</v>
      </c>
    </row>
    <row r="33" spans="2:3" ht="15">
      <c r="B33" s="10" t="s">
        <v>57</v>
      </c>
      <c r="C33" s="44">
        <v>1034.382019</v>
      </c>
    </row>
    <row r="34" spans="2:3" ht="15.75" thickBot="1">
      <c r="B34" s="53" t="s">
        <v>58</v>
      </c>
      <c r="C34" s="54">
        <v>1027.408256</v>
      </c>
    </row>
    <row r="36" ht="15">
      <c r="B36" t="s">
        <v>72</v>
      </c>
    </row>
    <row r="37" ht="15">
      <c r="B37" t="s">
        <v>73</v>
      </c>
    </row>
    <row r="44" ht="15">
      <c r="F44" t="s">
        <v>72</v>
      </c>
    </row>
    <row r="45" ht="15">
      <c r="F45" t="s">
        <v>73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10">
      <selection activeCell="B37" sqref="B37"/>
    </sheetView>
  </sheetViews>
  <sheetFormatPr defaultColWidth="9.140625" defaultRowHeight="15"/>
  <cols>
    <col min="2" max="2" width="32.140625" style="0" customWidth="1"/>
    <col min="3" max="3" width="34.00390625" style="31" bestFit="1" customWidth="1"/>
  </cols>
  <sheetData>
    <row r="2" spans="2:6" ht="15">
      <c r="B2" t="s">
        <v>78</v>
      </c>
      <c r="F2" t="s">
        <v>79</v>
      </c>
    </row>
    <row r="3" ht="15.75" thickBot="1"/>
    <row r="4" spans="2:3" ht="15.75" thickBot="1">
      <c r="B4" s="38" t="s">
        <v>30</v>
      </c>
      <c r="C4" s="12" t="s">
        <v>60</v>
      </c>
    </row>
    <row r="5" spans="2:3" ht="15">
      <c r="B5" s="13" t="s">
        <v>31</v>
      </c>
      <c r="C5" s="45">
        <v>5260.979024</v>
      </c>
    </row>
    <row r="6" spans="2:3" ht="15">
      <c r="B6" s="13" t="s">
        <v>2</v>
      </c>
      <c r="C6" s="45">
        <v>2782.494664</v>
      </c>
    </row>
    <row r="7" spans="2:3" ht="15">
      <c r="B7" s="13" t="s">
        <v>3</v>
      </c>
      <c r="C7" s="45">
        <v>2520</v>
      </c>
    </row>
    <row r="8" spans="2:3" ht="15">
      <c r="B8" s="13" t="s">
        <v>5</v>
      </c>
      <c r="C8" s="45">
        <v>1877.626855</v>
      </c>
    </row>
    <row r="9" spans="2:3" ht="15">
      <c r="B9" s="13" t="s">
        <v>1</v>
      </c>
      <c r="C9" s="45">
        <v>1854.703398</v>
      </c>
    </row>
    <row r="10" spans="2:3" ht="15">
      <c r="B10" s="13" t="s">
        <v>32</v>
      </c>
      <c r="C10" s="45">
        <v>1744.953219</v>
      </c>
    </row>
    <row r="11" spans="2:3" ht="15">
      <c r="B11" s="13" t="s">
        <v>4</v>
      </c>
      <c r="C11" s="45">
        <v>1674.844813</v>
      </c>
    </row>
    <row r="12" spans="2:3" ht="15">
      <c r="B12" s="13" t="s">
        <v>8</v>
      </c>
      <c r="C12" s="45">
        <v>1635.825256</v>
      </c>
    </row>
    <row r="13" spans="2:3" ht="15">
      <c r="B13" s="13" t="s">
        <v>10</v>
      </c>
      <c r="C13" s="45">
        <v>1556.775357</v>
      </c>
    </row>
    <row r="14" spans="2:3" ht="15">
      <c r="B14" s="13" t="s">
        <v>33</v>
      </c>
      <c r="C14" s="45">
        <v>1457.441814</v>
      </c>
    </row>
    <row r="15" spans="2:3" ht="15">
      <c r="B15" s="13" t="s">
        <v>24</v>
      </c>
      <c r="C15" s="45">
        <v>1449.142537</v>
      </c>
    </row>
    <row r="16" spans="2:3" ht="15">
      <c r="B16" s="13" t="s">
        <v>34</v>
      </c>
      <c r="C16" s="45">
        <v>1368.000268</v>
      </c>
    </row>
    <row r="17" spans="2:3" ht="15">
      <c r="B17" s="13" t="s">
        <v>35</v>
      </c>
      <c r="C17" s="45">
        <v>1347.410381</v>
      </c>
    </row>
    <row r="18" spans="2:3" ht="15">
      <c r="B18" s="13" t="s">
        <v>13</v>
      </c>
      <c r="C18" s="45">
        <v>1280.012098</v>
      </c>
    </row>
    <row r="19" spans="2:3" ht="15">
      <c r="B19" s="13" t="s">
        <v>27</v>
      </c>
      <c r="C19" s="45">
        <v>1268.646732</v>
      </c>
    </row>
    <row r="20" spans="2:3" ht="15">
      <c r="B20" s="13" t="s">
        <v>36</v>
      </c>
      <c r="C20" s="45">
        <v>1265.242781</v>
      </c>
    </row>
    <row r="21" spans="2:3" ht="15">
      <c r="B21" s="13" t="s">
        <v>15</v>
      </c>
      <c r="C21" s="45">
        <v>1212.863079</v>
      </c>
    </row>
    <row r="22" spans="2:3" ht="15">
      <c r="B22" s="13" t="s">
        <v>37</v>
      </c>
      <c r="C22" s="45">
        <v>1164.443321</v>
      </c>
    </row>
    <row r="23" spans="2:3" ht="15">
      <c r="B23" s="13" t="s">
        <v>18</v>
      </c>
      <c r="C23" s="45">
        <v>1133.386504</v>
      </c>
    </row>
    <row r="24" spans="2:3" ht="15">
      <c r="B24" s="13" t="s">
        <v>23</v>
      </c>
      <c r="C24" s="45">
        <v>1089.136133</v>
      </c>
    </row>
    <row r="25" spans="2:3" ht="15">
      <c r="B25" s="13" t="s">
        <v>38</v>
      </c>
      <c r="C25" s="45">
        <v>1065.52679</v>
      </c>
    </row>
    <row r="26" spans="2:3" ht="15">
      <c r="B26" s="13" t="s">
        <v>6</v>
      </c>
      <c r="C26" s="45">
        <v>1005.169085</v>
      </c>
    </row>
    <row r="27" spans="2:3" ht="15">
      <c r="B27" s="13" t="s">
        <v>39</v>
      </c>
      <c r="C27" s="45">
        <v>973.431594</v>
      </c>
    </row>
    <row r="28" spans="2:3" ht="15">
      <c r="B28" s="13" t="s">
        <v>40</v>
      </c>
      <c r="C28" s="45">
        <v>961.524961</v>
      </c>
    </row>
    <row r="29" spans="2:3" ht="15">
      <c r="B29" s="13" t="s">
        <v>41</v>
      </c>
      <c r="C29" s="45">
        <v>939.228917</v>
      </c>
    </row>
    <row r="30" spans="2:3" ht="15">
      <c r="B30" s="13" t="s">
        <v>19</v>
      </c>
      <c r="C30" s="45">
        <v>887.641783</v>
      </c>
    </row>
    <row r="31" spans="2:3" ht="15">
      <c r="B31" s="13" t="s">
        <v>12</v>
      </c>
      <c r="C31" s="45">
        <v>885.706696</v>
      </c>
    </row>
    <row r="32" spans="2:3" ht="15">
      <c r="B32" s="13" t="s">
        <v>21</v>
      </c>
      <c r="C32" s="45">
        <v>834.383866</v>
      </c>
    </row>
    <row r="33" spans="2:3" ht="15">
      <c r="B33" s="13" t="s">
        <v>42</v>
      </c>
      <c r="C33" s="45">
        <v>834.141092</v>
      </c>
    </row>
    <row r="34" spans="2:3" ht="15.75" thickBot="1">
      <c r="B34" s="14" t="s">
        <v>43</v>
      </c>
      <c r="C34" s="46">
        <v>811.844164</v>
      </c>
    </row>
    <row r="35" ht="15">
      <c r="F35" t="s">
        <v>72</v>
      </c>
    </row>
    <row r="36" spans="2:6" ht="15">
      <c r="B36" t="s">
        <v>72</v>
      </c>
      <c r="F36" t="s">
        <v>73</v>
      </c>
    </row>
    <row r="37" ht="15">
      <c r="B37" t="s">
        <v>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35.7109375" style="0" customWidth="1"/>
    <col min="3" max="3" width="26.140625" style="31" bestFit="1" customWidth="1"/>
    <col min="4" max="4" width="15.00390625" style="0" bestFit="1" customWidth="1"/>
  </cols>
  <sheetData>
    <row r="2" spans="2:8" ht="15">
      <c r="B2" t="s">
        <v>80</v>
      </c>
      <c r="H2" t="s">
        <v>81</v>
      </c>
    </row>
    <row r="3" ht="15.75" thickBot="1"/>
    <row r="4" spans="2:3" ht="15.75" thickBot="1">
      <c r="B4" s="38" t="s">
        <v>30</v>
      </c>
      <c r="C4" s="12" t="s">
        <v>70</v>
      </c>
    </row>
    <row r="5" spans="2:3" ht="15">
      <c r="B5" s="13" t="s">
        <v>3</v>
      </c>
      <c r="C5" s="45">
        <v>3780</v>
      </c>
    </row>
    <row r="6" spans="2:3" ht="15">
      <c r="B6" s="13" t="s">
        <v>31</v>
      </c>
      <c r="C6" s="45">
        <v>2700</v>
      </c>
    </row>
    <row r="7" spans="2:3" ht="15">
      <c r="B7" s="13" t="s">
        <v>5</v>
      </c>
      <c r="C7" s="45">
        <v>2632.311851</v>
      </c>
    </row>
    <row r="8" spans="2:3" ht="15">
      <c r="B8" s="13" t="s">
        <v>27</v>
      </c>
      <c r="C8" s="45">
        <v>1524.70464</v>
      </c>
    </row>
    <row r="9" spans="2:3" ht="15">
      <c r="B9" s="13" t="s">
        <v>1</v>
      </c>
      <c r="C9" s="45">
        <v>1450.900302</v>
      </c>
    </row>
    <row r="10" spans="2:3" ht="15">
      <c r="B10" s="13" t="s">
        <v>29</v>
      </c>
      <c r="C10" s="45">
        <v>1430.284724</v>
      </c>
    </row>
    <row r="11" spans="2:3" ht="15">
      <c r="B11" s="13" t="s">
        <v>12</v>
      </c>
      <c r="C11" s="45">
        <v>1338.327188</v>
      </c>
    </row>
    <row r="12" spans="2:3" ht="15">
      <c r="B12" s="13" t="s">
        <v>6</v>
      </c>
      <c r="C12" s="45">
        <v>1243.815277</v>
      </c>
    </row>
    <row r="13" spans="2:3" ht="15">
      <c r="B13" s="13" t="s">
        <v>32</v>
      </c>
      <c r="C13" s="45">
        <v>1222.256661</v>
      </c>
    </row>
    <row r="14" spans="2:4" ht="15">
      <c r="B14" s="13" t="s">
        <v>10</v>
      </c>
      <c r="C14" s="45">
        <v>1210.640631</v>
      </c>
      <c r="D14" s="4"/>
    </row>
    <row r="15" spans="2:3" ht="15">
      <c r="B15" s="13" t="s">
        <v>44</v>
      </c>
      <c r="C15" s="45">
        <v>1172.01615</v>
      </c>
    </row>
    <row r="16" spans="2:3" ht="15">
      <c r="B16" s="13" t="s">
        <v>40</v>
      </c>
      <c r="C16" s="45">
        <v>1001.919752</v>
      </c>
    </row>
    <row r="17" spans="2:3" ht="15">
      <c r="B17" s="13" t="s">
        <v>23</v>
      </c>
      <c r="C17" s="45">
        <v>994.847591</v>
      </c>
    </row>
    <row r="18" spans="2:3" ht="15">
      <c r="B18" s="13" t="s">
        <v>13</v>
      </c>
      <c r="C18" s="45">
        <v>992.472821</v>
      </c>
    </row>
    <row r="19" spans="2:3" ht="15">
      <c r="B19" s="13" t="s">
        <v>2</v>
      </c>
      <c r="C19" s="45">
        <v>980.09615</v>
      </c>
    </row>
    <row r="20" spans="2:3" ht="15">
      <c r="B20" s="13" t="s">
        <v>8</v>
      </c>
      <c r="C20" s="45">
        <v>903.320369</v>
      </c>
    </row>
    <row r="21" spans="2:3" ht="15">
      <c r="B21" s="13" t="s">
        <v>24</v>
      </c>
      <c r="C21" s="45">
        <v>856.752497</v>
      </c>
    </row>
    <row r="22" spans="2:3" ht="15">
      <c r="B22" s="13" t="s">
        <v>4</v>
      </c>
      <c r="C22" s="45">
        <v>838.425916</v>
      </c>
    </row>
    <row r="23" spans="2:3" ht="15">
      <c r="B23" s="13" t="s">
        <v>15</v>
      </c>
      <c r="C23" s="45">
        <v>759.744369</v>
      </c>
    </row>
    <row r="24" spans="2:3" ht="15">
      <c r="B24" s="13" t="s">
        <v>45</v>
      </c>
      <c r="C24" s="45">
        <v>752.770224</v>
      </c>
    </row>
    <row r="25" spans="2:3" ht="15">
      <c r="B25" s="13" t="s">
        <v>33</v>
      </c>
      <c r="C25" s="45">
        <v>700</v>
      </c>
    </row>
    <row r="26" spans="2:3" ht="15">
      <c r="B26" s="13" t="s">
        <v>39</v>
      </c>
      <c r="C26" s="45">
        <v>695.683244</v>
      </c>
    </row>
    <row r="27" spans="2:3" ht="15">
      <c r="B27" s="13" t="s">
        <v>46</v>
      </c>
      <c r="C27" s="45">
        <v>670.102601</v>
      </c>
    </row>
    <row r="28" spans="2:3" ht="15">
      <c r="B28" s="13" t="s">
        <v>48</v>
      </c>
      <c r="C28" s="45">
        <v>664.890838</v>
      </c>
    </row>
    <row r="29" spans="2:3" ht="15">
      <c r="B29" s="13" t="s">
        <v>49</v>
      </c>
      <c r="C29" s="45">
        <v>629.521642</v>
      </c>
    </row>
    <row r="30" spans="2:3" ht="15">
      <c r="B30" s="13" t="s">
        <v>51</v>
      </c>
      <c r="C30" s="45">
        <v>614.300526</v>
      </c>
    </row>
    <row r="31" spans="2:3" ht="15">
      <c r="B31" s="13" t="s">
        <v>47</v>
      </c>
      <c r="C31" s="45">
        <v>606.637165</v>
      </c>
    </row>
    <row r="32" spans="2:3" ht="15">
      <c r="B32" s="13" t="s">
        <v>34</v>
      </c>
      <c r="C32" s="45">
        <v>605.257534</v>
      </c>
    </row>
    <row r="33" spans="2:3" ht="15">
      <c r="B33" s="13" t="s">
        <v>11</v>
      </c>
      <c r="C33" s="45">
        <v>602.027441</v>
      </c>
    </row>
    <row r="34" spans="2:3" ht="15.75" thickBot="1">
      <c r="B34" s="14" t="s">
        <v>50</v>
      </c>
      <c r="C34" s="46">
        <v>589.147973</v>
      </c>
    </row>
    <row r="36" ht="15">
      <c r="B36" s="7"/>
    </row>
    <row r="37" ht="15">
      <c r="B37" t="s">
        <v>72</v>
      </c>
    </row>
    <row r="38" ht="15">
      <c r="B38" t="s">
        <v>73</v>
      </c>
    </row>
    <row r="45" ht="15">
      <c r="H45" t="s">
        <v>72</v>
      </c>
    </row>
    <row r="46" ht="15">
      <c r="H46" t="s">
        <v>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3">
      <selection activeCell="B27" sqref="B27"/>
    </sheetView>
  </sheetViews>
  <sheetFormatPr defaultColWidth="9.140625" defaultRowHeight="15"/>
  <cols>
    <col min="2" max="2" width="32.7109375" style="9" bestFit="1" customWidth="1"/>
    <col min="3" max="6" width="16.7109375" style="31" bestFit="1" customWidth="1"/>
    <col min="7" max="7" width="25.8515625" style="31" bestFit="1" customWidth="1"/>
    <col min="8" max="8" width="9.57421875" style="0" bestFit="1" customWidth="1"/>
    <col min="9" max="10" width="11.00390625" style="0" bestFit="1" customWidth="1"/>
    <col min="11" max="11" width="10.00390625" style="0" bestFit="1" customWidth="1"/>
    <col min="12" max="13" width="11.00390625" style="0" bestFit="1" customWidth="1"/>
  </cols>
  <sheetData>
    <row r="2" spans="2:17" ht="15">
      <c r="B2" s="9" t="s">
        <v>90</v>
      </c>
      <c r="Q2" s="9" t="s">
        <v>71</v>
      </c>
    </row>
    <row r="3" ht="15.75" thickBot="1">
      <c r="D3" s="47"/>
    </row>
    <row r="4" spans="2:7" ht="15.75" thickBot="1">
      <c r="B4" s="15" t="s">
        <v>52</v>
      </c>
      <c r="C4" s="48" t="s">
        <v>62</v>
      </c>
      <c r="D4" s="48" t="s">
        <v>63</v>
      </c>
      <c r="E4" s="48" t="s">
        <v>53</v>
      </c>
      <c r="F4" s="48" t="s">
        <v>64</v>
      </c>
      <c r="G4" s="49" t="s">
        <v>65</v>
      </c>
    </row>
    <row r="5" spans="1:7" ht="15">
      <c r="A5" s="8"/>
      <c r="B5" s="16" t="s">
        <v>31</v>
      </c>
      <c r="C5" s="50">
        <v>2700</v>
      </c>
      <c r="D5" s="51">
        <v>5260.979024</v>
      </c>
      <c r="E5" s="51">
        <v>7117.300201</v>
      </c>
      <c r="F5" s="50">
        <v>0</v>
      </c>
      <c r="G5" s="45">
        <v>15078.279225</v>
      </c>
    </row>
    <row r="6" spans="1:7" ht="15">
      <c r="A6" s="8"/>
      <c r="B6" s="16" t="s">
        <v>3</v>
      </c>
      <c r="C6" s="51">
        <v>3780</v>
      </c>
      <c r="D6" s="51">
        <v>2520</v>
      </c>
      <c r="E6" s="51">
        <v>3180</v>
      </c>
      <c r="F6" s="50">
        <v>2940</v>
      </c>
      <c r="G6" s="45">
        <v>12420</v>
      </c>
    </row>
    <row r="7" spans="1:7" ht="15">
      <c r="A7" s="8"/>
      <c r="B7" s="16" t="s">
        <v>1</v>
      </c>
      <c r="C7" s="50">
        <v>1450.900302</v>
      </c>
      <c r="D7" s="51">
        <v>1854.703398</v>
      </c>
      <c r="E7" s="50">
        <v>2146.503999</v>
      </c>
      <c r="F7" s="50">
        <v>4268.059412</v>
      </c>
      <c r="G7" s="45">
        <v>9720.167111</v>
      </c>
    </row>
    <row r="8" spans="1:7" ht="15">
      <c r="A8" s="8"/>
      <c r="B8" s="16" t="s">
        <v>2</v>
      </c>
      <c r="C8" s="50">
        <v>980.09615</v>
      </c>
      <c r="D8" s="51">
        <v>2782.494664</v>
      </c>
      <c r="E8" s="51">
        <v>2024.431476</v>
      </c>
      <c r="F8" s="50">
        <v>3003.753899</v>
      </c>
      <c r="G8" s="45">
        <v>8790.776189</v>
      </c>
    </row>
    <row r="9" spans="1:7" ht="15">
      <c r="A9" s="8"/>
      <c r="B9" s="16" t="s">
        <v>4</v>
      </c>
      <c r="C9" s="50">
        <v>838.425916</v>
      </c>
      <c r="D9" s="51">
        <v>1674.844813</v>
      </c>
      <c r="E9" s="51">
        <v>3689.180931</v>
      </c>
      <c r="F9" s="50">
        <v>2582.23747</v>
      </c>
      <c r="G9" s="45">
        <v>8784.68913</v>
      </c>
    </row>
    <row r="10" spans="1:7" ht="15">
      <c r="A10" s="8"/>
      <c r="B10" s="16" t="s">
        <v>5</v>
      </c>
      <c r="C10" s="50">
        <v>2632.311851</v>
      </c>
      <c r="D10" s="51">
        <v>1877.626855</v>
      </c>
      <c r="E10" s="50">
        <v>2041.663112</v>
      </c>
      <c r="F10" s="50">
        <v>2165.617797</v>
      </c>
      <c r="G10" s="45">
        <v>8717.219615</v>
      </c>
    </row>
    <row r="11" spans="1:7" ht="15">
      <c r="A11" s="8"/>
      <c r="B11" s="16" t="s">
        <v>8</v>
      </c>
      <c r="C11" s="50">
        <v>903.320369</v>
      </c>
      <c r="D11" s="50">
        <v>1635.825256</v>
      </c>
      <c r="E11" s="50">
        <v>2964.626574</v>
      </c>
      <c r="F11" s="50">
        <v>1612.573656</v>
      </c>
      <c r="G11" s="45">
        <v>7116.345855</v>
      </c>
    </row>
    <row r="12" spans="1:7" ht="15">
      <c r="A12" s="8"/>
      <c r="B12" s="16" t="s">
        <v>10</v>
      </c>
      <c r="C12" s="50">
        <v>1210.640631</v>
      </c>
      <c r="D12" s="51">
        <v>1556.775357</v>
      </c>
      <c r="E12" s="51">
        <v>2198.853016</v>
      </c>
      <c r="F12" s="50">
        <v>1438.816777</v>
      </c>
      <c r="G12" s="45">
        <v>6405.085781</v>
      </c>
    </row>
    <row r="13" spans="1:7" ht="15">
      <c r="A13" s="8"/>
      <c r="B13" s="17" t="s">
        <v>0</v>
      </c>
      <c r="C13" s="50">
        <v>0</v>
      </c>
      <c r="D13" s="50">
        <v>0</v>
      </c>
      <c r="E13" s="50">
        <v>0</v>
      </c>
      <c r="F13" s="50">
        <v>5877.77825</v>
      </c>
      <c r="G13" s="45">
        <v>5877.77825</v>
      </c>
    </row>
    <row r="14" spans="1:7" ht="15">
      <c r="A14" s="8"/>
      <c r="B14" s="16" t="s">
        <v>15</v>
      </c>
      <c r="C14" s="50">
        <v>759.744369</v>
      </c>
      <c r="D14" s="51">
        <v>1212.863079</v>
      </c>
      <c r="E14" s="51">
        <v>2291.620163</v>
      </c>
      <c r="F14" s="50">
        <v>1376.267081</v>
      </c>
      <c r="G14" s="45">
        <v>5640.494692</v>
      </c>
    </row>
    <row r="15" spans="1:7" ht="15">
      <c r="A15" s="8"/>
      <c r="B15" s="18" t="s">
        <v>29</v>
      </c>
      <c r="C15" s="50">
        <v>1430.284724</v>
      </c>
      <c r="D15" s="50">
        <v>393.071272</v>
      </c>
      <c r="E15" s="50">
        <v>1484.005655</v>
      </c>
      <c r="F15" s="50">
        <v>2129.791005</v>
      </c>
      <c r="G15" s="45">
        <v>5437.152656</v>
      </c>
    </row>
    <row r="16" spans="1:7" ht="15">
      <c r="A16" s="8"/>
      <c r="B16" s="16" t="s">
        <v>6</v>
      </c>
      <c r="C16" s="50">
        <v>1243.815277</v>
      </c>
      <c r="D16" s="50">
        <v>1005.169085</v>
      </c>
      <c r="E16" s="50">
        <v>1163.812716</v>
      </c>
      <c r="F16" s="50">
        <v>1827.352511</v>
      </c>
      <c r="G16" s="45">
        <v>5240.149589</v>
      </c>
    </row>
    <row r="17" spans="1:7" ht="15">
      <c r="A17" s="8"/>
      <c r="B17" s="16" t="s">
        <v>12</v>
      </c>
      <c r="C17" s="50">
        <v>1338.327188</v>
      </c>
      <c r="D17" s="50">
        <v>885.706696</v>
      </c>
      <c r="E17" s="50">
        <v>1368.978572</v>
      </c>
      <c r="F17" s="50">
        <v>1427.874776</v>
      </c>
      <c r="G17" s="45">
        <v>5020.887232</v>
      </c>
    </row>
    <row r="18" spans="1:7" ht="15">
      <c r="A18" s="8"/>
      <c r="B18" s="16" t="s">
        <v>13</v>
      </c>
      <c r="C18" s="50">
        <v>992.472821</v>
      </c>
      <c r="D18" s="50">
        <v>1280.012098</v>
      </c>
      <c r="E18" s="50">
        <v>1311.693931</v>
      </c>
      <c r="F18" s="50">
        <v>1427.411449</v>
      </c>
      <c r="G18" s="45">
        <v>5011.590299</v>
      </c>
    </row>
    <row r="19" spans="1:7" ht="15">
      <c r="A19" s="8"/>
      <c r="B19" s="16" t="s">
        <v>32</v>
      </c>
      <c r="C19" s="50">
        <v>1222.256661</v>
      </c>
      <c r="D19" s="50">
        <v>1744.953219</v>
      </c>
      <c r="E19" s="50">
        <v>1393.584094</v>
      </c>
      <c r="F19" s="50">
        <v>431.62389</v>
      </c>
      <c r="G19" s="45">
        <v>4792.417864</v>
      </c>
    </row>
    <row r="20" spans="1:7" ht="15">
      <c r="A20" s="8"/>
      <c r="B20" s="16" t="s">
        <v>34</v>
      </c>
      <c r="C20" s="50">
        <v>605.257534</v>
      </c>
      <c r="D20" s="51">
        <v>1368.000268</v>
      </c>
      <c r="E20" s="51">
        <v>1979.147069</v>
      </c>
      <c r="F20" s="50">
        <v>772.395916</v>
      </c>
      <c r="G20" s="45">
        <v>4724.800787</v>
      </c>
    </row>
    <row r="21" spans="1:7" ht="15">
      <c r="A21" s="8"/>
      <c r="B21" s="16" t="s">
        <v>23</v>
      </c>
      <c r="C21" s="50">
        <v>994.847591</v>
      </c>
      <c r="D21" s="50">
        <v>1089.136133</v>
      </c>
      <c r="E21" s="50">
        <v>1637.192636</v>
      </c>
      <c r="F21" s="50">
        <v>1003.293987</v>
      </c>
      <c r="G21" s="45">
        <v>4724.470347</v>
      </c>
    </row>
    <row r="22" spans="1:7" ht="15">
      <c r="A22" s="8"/>
      <c r="B22" s="16" t="s">
        <v>24</v>
      </c>
      <c r="C22" s="50">
        <v>856.752497</v>
      </c>
      <c r="D22" s="50">
        <v>1449.142537</v>
      </c>
      <c r="E22" s="50">
        <v>1337.252843</v>
      </c>
      <c r="F22" s="50">
        <v>960.472182</v>
      </c>
      <c r="G22" s="45">
        <v>4603.620059</v>
      </c>
    </row>
    <row r="23" spans="1:7" ht="15">
      <c r="A23" s="8"/>
      <c r="B23" s="16" t="s">
        <v>18</v>
      </c>
      <c r="C23" s="50">
        <v>599.365414</v>
      </c>
      <c r="D23" s="50">
        <v>1133.386504</v>
      </c>
      <c r="E23" s="50">
        <v>1398.837687</v>
      </c>
      <c r="F23" s="50">
        <v>1173.291989</v>
      </c>
      <c r="G23" s="45">
        <v>4304.881594</v>
      </c>
    </row>
    <row r="24" spans="1:7" ht="15">
      <c r="A24" s="8"/>
      <c r="B24" s="16" t="s">
        <v>27</v>
      </c>
      <c r="C24" s="50">
        <v>1524.70464</v>
      </c>
      <c r="D24" s="50">
        <v>1268.646732</v>
      </c>
      <c r="E24" s="50">
        <v>588.759489</v>
      </c>
      <c r="F24" s="50">
        <v>857.266748</v>
      </c>
      <c r="G24" s="45">
        <v>4239.377609</v>
      </c>
    </row>
    <row r="25" spans="1:7" ht="15">
      <c r="A25" s="8"/>
      <c r="B25" s="16" t="s">
        <v>11</v>
      </c>
      <c r="C25" s="50">
        <v>602.027441</v>
      </c>
      <c r="D25" s="50">
        <v>651.376873</v>
      </c>
      <c r="E25" s="50">
        <v>1527.236951</v>
      </c>
      <c r="F25" s="50">
        <v>1435.703996</v>
      </c>
      <c r="G25" s="45">
        <v>4216.345261</v>
      </c>
    </row>
    <row r="26" spans="1:7" ht="15">
      <c r="A26" s="8"/>
      <c r="B26" s="16" t="s">
        <v>19</v>
      </c>
      <c r="C26" s="50">
        <v>632.953907</v>
      </c>
      <c r="D26" s="50">
        <v>887.641783</v>
      </c>
      <c r="E26" s="50">
        <v>1336.313583</v>
      </c>
      <c r="F26" s="50">
        <v>1167.389875</v>
      </c>
      <c r="G26" s="45">
        <v>4024.299148</v>
      </c>
    </row>
    <row r="27" spans="1:7" ht="15">
      <c r="A27" s="8"/>
      <c r="B27" s="16" t="s">
        <v>36</v>
      </c>
      <c r="C27" s="50">
        <v>473.919643</v>
      </c>
      <c r="D27" s="51">
        <v>1265.242781</v>
      </c>
      <c r="E27" s="51">
        <v>1807.941992</v>
      </c>
      <c r="F27" s="50">
        <v>250.718896</v>
      </c>
      <c r="G27" s="45">
        <v>3797.823312</v>
      </c>
    </row>
    <row r="28" spans="1:7" ht="15">
      <c r="A28" s="8"/>
      <c r="B28" s="16" t="s">
        <v>21</v>
      </c>
      <c r="C28" s="50">
        <v>582.277896</v>
      </c>
      <c r="D28" s="50">
        <v>834.383866</v>
      </c>
      <c r="E28" s="50">
        <v>1166.729342</v>
      </c>
      <c r="F28" s="50">
        <v>1061.706341</v>
      </c>
      <c r="G28" s="45">
        <v>3645.097445</v>
      </c>
    </row>
    <row r="29" spans="1:7" ht="15">
      <c r="A29" s="8"/>
      <c r="B29" s="16" t="s">
        <v>22</v>
      </c>
      <c r="C29" s="50">
        <v>188.501572</v>
      </c>
      <c r="D29" s="51">
        <v>425.232998</v>
      </c>
      <c r="E29" s="51">
        <v>1837.27341</v>
      </c>
      <c r="F29" s="50">
        <v>1032.973618</v>
      </c>
      <c r="G29" s="45">
        <v>3483.981598</v>
      </c>
    </row>
    <row r="30" spans="1:7" ht="15">
      <c r="A30" s="8"/>
      <c r="B30" s="16" t="s">
        <v>37</v>
      </c>
      <c r="C30" s="50">
        <v>586.725035</v>
      </c>
      <c r="D30" s="50">
        <v>1164.443321</v>
      </c>
      <c r="E30" s="50">
        <v>1169.562517</v>
      </c>
      <c r="F30" s="50">
        <v>550.385115</v>
      </c>
      <c r="G30" s="45">
        <v>3471.115988</v>
      </c>
    </row>
    <row r="31" spans="1:7" ht="15">
      <c r="A31" s="8"/>
      <c r="B31" s="16" t="s">
        <v>40</v>
      </c>
      <c r="C31" s="50">
        <v>1001.919752</v>
      </c>
      <c r="D31" s="50">
        <v>961.524961</v>
      </c>
      <c r="E31" s="50">
        <v>827.988705</v>
      </c>
      <c r="F31" s="50">
        <v>590.219827</v>
      </c>
      <c r="G31" s="45">
        <v>3381.653245</v>
      </c>
    </row>
    <row r="32" spans="1:7" ht="15">
      <c r="A32" s="8"/>
      <c r="B32" s="16" t="s">
        <v>48</v>
      </c>
      <c r="C32" s="50">
        <v>664.890838</v>
      </c>
      <c r="D32" s="50">
        <v>773.380546</v>
      </c>
      <c r="E32" s="50">
        <v>943.849304</v>
      </c>
      <c r="F32" s="50">
        <v>796.633476</v>
      </c>
      <c r="G32" s="45">
        <v>3178.754164</v>
      </c>
    </row>
    <row r="33" spans="1:7" ht="15">
      <c r="A33" s="8"/>
      <c r="B33" s="17" t="s">
        <v>20</v>
      </c>
      <c r="C33" s="50">
        <v>516.10316</v>
      </c>
      <c r="D33" s="50">
        <v>587.013618</v>
      </c>
      <c r="E33" s="50">
        <v>874.322436</v>
      </c>
      <c r="F33" s="50">
        <v>1189.024186</v>
      </c>
      <c r="G33" s="45">
        <v>3118.286064</v>
      </c>
    </row>
    <row r="34" spans="1:7" ht="15.75" thickBot="1">
      <c r="A34" s="8"/>
      <c r="B34" s="19" t="s">
        <v>59</v>
      </c>
      <c r="C34" s="52">
        <v>431.574086</v>
      </c>
      <c r="D34" s="52">
        <v>1065.52679</v>
      </c>
      <c r="E34" s="52">
        <v>673.112461</v>
      </c>
      <c r="F34" s="52">
        <v>748.046255</v>
      </c>
      <c r="G34" s="46">
        <v>2918.259592</v>
      </c>
    </row>
    <row r="36" ht="15">
      <c r="B36" t="s">
        <v>72</v>
      </c>
    </row>
    <row r="37" ht="15">
      <c r="B37" t="s">
        <v>73</v>
      </c>
    </row>
    <row r="41" ht="15">
      <c r="Y41" t="s">
        <v>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31.140625" style="0" bestFit="1" customWidth="1"/>
    <col min="3" max="3" width="23.8515625" style="40" customWidth="1"/>
    <col min="4" max="4" width="29.00390625" style="0" customWidth="1"/>
    <col min="5" max="5" width="31.140625" style="20" customWidth="1"/>
    <col min="6" max="6" width="11.8515625" style="0" bestFit="1" customWidth="1"/>
    <col min="8" max="9" width="12.00390625" style="0" bestFit="1" customWidth="1"/>
  </cols>
  <sheetData>
    <row r="2" spans="2:7" ht="15">
      <c r="B2" t="s">
        <v>95</v>
      </c>
      <c r="G2" t="s">
        <v>96</v>
      </c>
    </row>
    <row r="3" ht="15.75" thickBot="1"/>
    <row r="4" spans="2:5" ht="54" customHeight="1" thickBot="1">
      <c r="B4" s="58"/>
      <c r="C4" s="59" t="s">
        <v>92</v>
      </c>
      <c r="D4" s="59" t="s">
        <v>93</v>
      </c>
      <c r="E4" s="60" t="s">
        <v>91</v>
      </c>
    </row>
    <row r="5" spans="2:5" ht="15">
      <c r="B5" s="2" t="s">
        <v>1</v>
      </c>
      <c r="C5" s="61">
        <v>4268.059412</v>
      </c>
      <c r="D5" s="62">
        <v>1817.369233</v>
      </c>
      <c r="E5" s="63">
        <v>134.84822646384</v>
      </c>
    </row>
    <row r="6" spans="2:5" ht="15">
      <c r="B6" s="2" t="s">
        <v>20</v>
      </c>
      <c r="C6" s="64">
        <v>1189.024186</v>
      </c>
      <c r="D6" s="26">
        <v>659.1464046666666</v>
      </c>
      <c r="E6" s="44">
        <v>80.388480856737</v>
      </c>
    </row>
    <row r="7" spans="2:5" ht="15">
      <c r="B7" s="2" t="s">
        <v>6</v>
      </c>
      <c r="C7" s="64">
        <v>1827.352511</v>
      </c>
      <c r="D7" s="26">
        <v>1137.5990259999999</v>
      </c>
      <c r="E7" s="44">
        <v>60.632390608252884</v>
      </c>
    </row>
    <row r="8" spans="2:5" ht="15">
      <c r="B8" s="2" t="s">
        <v>2</v>
      </c>
      <c r="C8" s="64">
        <v>3003.753899</v>
      </c>
      <c r="D8" s="26">
        <v>1929.0074299999999</v>
      </c>
      <c r="E8" s="44">
        <v>55.7149989308232</v>
      </c>
    </row>
    <row r="9" spans="2:5" ht="15">
      <c r="B9" s="2" t="s">
        <v>11</v>
      </c>
      <c r="C9" s="64">
        <v>1435.703996</v>
      </c>
      <c r="D9" s="26">
        <v>926.8804216666667</v>
      </c>
      <c r="E9" s="44">
        <v>54.89635582315936</v>
      </c>
    </row>
    <row r="10" spans="2:5" ht="15">
      <c r="B10" s="2" t="s">
        <v>22</v>
      </c>
      <c r="C10" s="64">
        <v>1032.973618</v>
      </c>
      <c r="D10" s="26">
        <v>817.0026600000001</v>
      </c>
      <c r="E10" s="44">
        <v>26.434547716160417</v>
      </c>
    </row>
    <row r="11" spans="2:5" ht="15">
      <c r="B11" s="2" t="s">
        <v>4</v>
      </c>
      <c r="C11" s="64">
        <v>2582.23747</v>
      </c>
      <c r="D11" s="26">
        <v>2067.4838866666664</v>
      </c>
      <c r="E11" s="44">
        <v>24.897586223187123</v>
      </c>
    </row>
    <row r="12" spans="2:5" ht="15">
      <c r="B12" s="2" t="s">
        <v>21</v>
      </c>
      <c r="C12" s="64">
        <v>1061.706341</v>
      </c>
      <c r="D12" s="26">
        <v>861.1303680000001</v>
      </c>
      <c r="E12" s="44">
        <v>23.292172759607052</v>
      </c>
    </row>
    <row r="13" spans="2:5" ht="15">
      <c r="B13" s="2" t="s">
        <v>19</v>
      </c>
      <c r="C13" s="64">
        <v>1167.389875</v>
      </c>
      <c r="D13" s="26">
        <v>952.3030910000001</v>
      </c>
      <c r="E13" s="44">
        <v>22.58595882264126</v>
      </c>
    </row>
    <row r="14" spans="2:5" ht="15">
      <c r="B14" s="2" t="s">
        <v>13</v>
      </c>
      <c r="C14" s="64">
        <v>1427.411449</v>
      </c>
      <c r="D14" s="26">
        <v>1194.7262833333332</v>
      </c>
      <c r="E14" s="44">
        <v>19.47602299477886</v>
      </c>
    </row>
    <row r="15" spans="2:5" ht="15">
      <c r="B15" s="2" t="s">
        <v>12</v>
      </c>
      <c r="C15" s="64">
        <v>1427.874776</v>
      </c>
      <c r="D15" s="26">
        <v>1197.6708186666667</v>
      </c>
      <c r="E15" s="44">
        <v>19.220970716278536</v>
      </c>
    </row>
    <row r="16" spans="2:5" ht="15">
      <c r="B16" s="2" t="s">
        <v>18</v>
      </c>
      <c r="C16" s="64">
        <v>1173.291989</v>
      </c>
      <c r="D16" s="26">
        <v>1043.8632016666668</v>
      </c>
      <c r="E16" s="44">
        <v>12.3990181018627</v>
      </c>
    </row>
    <row r="17" spans="2:5" ht="15">
      <c r="B17" s="2" t="s">
        <v>29</v>
      </c>
      <c r="C17" s="64">
        <v>1430.284724</v>
      </c>
      <c r="D17" s="26">
        <v>1335.622644</v>
      </c>
      <c r="E17" s="44">
        <v>7.0874869054705885</v>
      </c>
    </row>
    <row r="18" spans="2:5" ht="15">
      <c r="B18" s="2" t="s">
        <v>59</v>
      </c>
      <c r="C18" s="64">
        <v>748.046255</v>
      </c>
      <c r="D18" s="26">
        <v>723.4044456666667</v>
      </c>
      <c r="E18" s="44">
        <v>3.406366864475679</v>
      </c>
    </row>
    <row r="19" spans="2:5" ht="15">
      <c r="B19" s="2" t="s">
        <v>48</v>
      </c>
      <c r="C19" s="64">
        <v>796.633476</v>
      </c>
      <c r="D19" s="26">
        <v>794.0402293333333</v>
      </c>
      <c r="E19" s="44">
        <v>0.32658882646839515</v>
      </c>
    </row>
    <row r="20" spans="2:5" ht="15">
      <c r="B20" s="2" t="s">
        <v>5</v>
      </c>
      <c r="C20" s="64">
        <v>2165.617797</v>
      </c>
      <c r="D20" s="26">
        <v>2183.8672726666664</v>
      </c>
      <c r="E20" s="44">
        <v>-0.8356494872686346</v>
      </c>
    </row>
    <row r="21" spans="2:5" ht="15">
      <c r="B21" s="2" t="s">
        <v>15</v>
      </c>
      <c r="C21" s="64">
        <v>1376.267081</v>
      </c>
      <c r="D21" s="26">
        <v>1421.4092036666668</v>
      </c>
      <c r="E21" s="44">
        <v>-3.175870998317603</v>
      </c>
    </row>
    <row r="22" spans="2:5" ht="15">
      <c r="B22" s="2" t="s">
        <v>3</v>
      </c>
      <c r="C22" s="64">
        <v>2940</v>
      </c>
      <c r="D22" s="26">
        <v>3160</v>
      </c>
      <c r="E22" s="44">
        <v>-6.9620253164556996</v>
      </c>
    </row>
    <row r="23" spans="2:5" ht="15">
      <c r="B23" s="2" t="s">
        <v>8</v>
      </c>
      <c r="C23" s="64">
        <v>1612.573656</v>
      </c>
      <c r="D23" s="26">
        <v>1834.590733</v>
      </c>
      <c r="E23" s="44">
        <v>-12.101722362728188</v>
      </c>
    </row>
    <row r="24" spans="2:5" ht="15">
      <c r="B24" s="2" t="s">
        <v>10</v>
      </c>
      <c r="C24" s="64">
        <v>1438.816777</v>
      </c>
      <c r="D24" s="26">
        <v>1655.4230013333333</v>
      </c>
      <c r="E24" s="44">
        <v>-13.0846450821857</v>
      </c>
    </row>
    <row r="25" spans="2:5" ht="15">
      <c r="B25" s="2" t="s">
        <v>23</v>
      </c>
      <c r="C25" s="64">
        <v>1003.293987</v>
      </c>
      <c r="D25" s="26">
        <v>1240.3921199999997</v>
      </c>
      <c r="E25" s="44">
        <v>-19.114772593040964</v>
      </c>
    </row>
    <row r="26" spans="2:5" ht="15">
      <c r="B26" s="2" t="s">
        <v>24</v>
      </c>
      <c r="C26" s="64">
        <v>960.472182</v>
      </c>
      <c r="D26" s="26">
        <v>1214.3826256666666</v>
      </c>
      <c r="E26" s="44">
        <v>-20.908603128875956</v>
      </c>
    </row>
    <row r="27" spans="2:5" ht="15">
      <c r="B27" s="2" t="s">
        <v>27</v>
      </c>
      <c r="C27" s="64">
        <v>857.266748</v>
      </c>
      <c r="D27" s="26">
        <v>1127.370287</v>
      </c>
      <c r="E27" s="44">
        <v>-23.95872430865299</v>
      </c>
    </row>
    <row r="28" spans="2:5" ht="15">
      <c r="B28" s="2" t="s">
        <v>40</v>
      </c>
      <c r="C28" s="64">
        <v>590.219827</v>
      </c>
      <c r="D28" s="26">
        <v>930.4778059999999</v>
      </c>
      <c r="E28" s="44">
        <v>-36.56809187773361</v>
      </c>
    </row>
    <row r="29" spans="2:5" ht="15">
      <c r="B29" s="2" t="s">
        <v>34</v>
      </c>
      <c r="C29" s="64">
        <v>772.395916</v>
      </c>
      <c r="D29" s="26">
        <v>1317.4682903333335</v>
      </c>
      <c r="E29" s="44">
        <v>-41.37271297781477</v>
      </c>
    </row>
    <row r="30" spans="2:8" ht="15">
      <c r="B30" s="2" t="s">
        <v>37</v>
      </c>
      <c r="C30" s="64">
        <v>550.385115</v>
      </c>
      <c r="D30" s="26">
        <v>973.5769576666667</v>
      </c>
      <c r="E30" s="44">
        <v>-43.4677340434303</v>
      </c>
      <c r="H30" s="57"/>
    </row>
    <row r="31" spans="2:9" ht="15">
      <c r="B31" s="2" t="s">
        <v>32</v>
      </c>
      <c r="C31" s="64">
        <v>431.62389</v>
      </c>
      <c r="D31" s="26">
        <v>1453.5979913333333</v>
      </c>
      <c r="E31" s="44">
        <v>-70.30651579230053</v>
      </c>
      <c r="H31" s="57"/>
      <c r="I31" s="57"/>
    </row>
    <row r="32" spans="2:5" ht="15">
      <c r="B32" s="2" t="s">
        <v>36</v>
      </c>
      <c r="C32" s="64">
        <v>250.718896</v>
      </c>
      <c r="D32" s="26">
        <v>1182.3681386666667</v>
      </c>
      <c r="E32" s="44">
        <v>-78.7951918018756</v>
      </c>
    </row>
    <row r="33" spans="2:5" ht="15.75" thickBot="1">
      <c r="B33" s="3" t="s">
        <v>31</v>
      </c>
      <c r="C33" s="65">
        <v>0</v>
      </c>
      <c r="D33" s="35">
        <v>5026.093075</v>
      </c>
      <c r="E33" s="54">
        <v>-100</v>
      </c>
    </row>
    <row r="35" ht="15">
      <c r="B35" t="s">
        <v>72</v>
      </c>
    </row>
    <row r="36" ht="15">
      <c r="B36" t="s">
        <v>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32.7109375" style="0" bestFit="1" customWidth="1"/>
    <col min="3" max="4" width="16.140625" style="0" bestFit="1" customWidth="1"/>
    <col min="5" max="5" width="21.8515625" style="0" bestFit="1" customWidth="1"/>
    <col min="6" max="6" width="16.140625" style="0" bestFit="1" customWidth="1"/>
    <col min="7" max="7" width="19.8515625" style="0" bestFit="1" customWidth="1"/>
    <col min="8" max="8" width="16.140625" style="0" bestFit="1" customWidth="1"/>
    <col min="9" max="9" width="19.8515625" style="0" bestFit="1" customWidth="1"/>
    <col min="10" max="10" width="19.8515625" style="0" customWidth="1"/>
    <col min="11" max="11" width="19.8515625" style="55" customWidth="1"/>
    <col min="12" max="12" width="21.8515625" style="0" bestFit="1" customWidth="1"/>
    <col min="13" max="13" width="31.140625" style="0" bestFit="1" customWidth="1"/>
    <col min="14" max="14" width="19.8515625" style="0" bestFit="1" customWidth="1"/>
    <col min="15" max="15" width="16.140625" style="0" bestFit="1" customWidth="1"/>
    <col min="16" max="16" width="19.8515625" style="0" bestFit="1" customWidth="1"/>
  </cols>
  <sheetData>
    <row r="2" spans="2:13" ht="15">
      <c r="B2" t="s">
        <v>94</v>
      </c>
      <c r="C2" s="20"/>
      <c r="D2" s="20"/>
      <c r="E2" s="20"/>
      <c r="M2" t="s">
        <v>82</v>
      </c>
    </row>
    <row r="3" spans="3:5" ht="15.75" thickBot="1">
      <c r="C3" s="20"/>
      <c r="D3" s="20"/>
      <c r="E3" s="20"/>
    </row>
    <row r="4" spans="2:11" ht="15.75" thickBot="1">
      <c r="B4" s="1" t="s">
        <v>67</v>
      </c>
      <c r="C4" s="21" t="s">
        <v>83</v>
      </c>
      <c r="D4" s="22" t="s">
        <v>84</v>
      </c>
      <c r="E4" s="23" t="s">
        <v>85</v>
      </c>
      <c r="F4" s="22" t="s">
        <v>86</v>
      </c>
      <c r="G4" s="23" t="s">
        <v>87</v>
      </c>
      <c r="H4" s="22" t="s">
        <v>88</v>
      </c>
      <c r="I4" s="24" t="s">
        <v>89</v>
      </c>
      <c r="K4"/>
    </row>
    <row r="5" spans="2:11" ht="15">
      <c r="B5" s="2" t="s">
        <v>25</v>
      </c>
      <c r="C5" s="25">
        <v>936230887</v>
      </c>
      <c r="D5" s="26">
        <v>474567431</v>
      </c>
      <c r="E5" s="27">
        <f>(C5-D5)/D5</f>
        <v>0.972808974748206</v>
      </c>
      <c r="F5" s="26">
        <v>42197651</v>
      </c>
      <c r="G5" s="27">
        <f aca="true" t="shared" si="0" ref="G5:G30">(C5-F5)/F5</f>
        <v>21.18680103781132</v>
      </c>
      <c r="H5" s="26">
        <v>5823542</v>
      </c>
      <c r="I5" s="28">
        <f aca="true" t="shared" si="1" ref="I5:I29">(C5-H5)/H5</f>
        <v>159.7665724742777</v>
      </c>
      <c r="K5"/>
    </row>
    <row r="6" spans="2:11" ht="15">
      <c r="B6" s="2" t="s">
        <v>7</v>
      </c>
      <c r="C6" s="25">
        <v>1617885099</v>
      </c>
      <c r="D6" s="26">
        <v>0</v>
      </c>
      <c r="E6" s="27"/>
      <c r="F6" s="26">
        <v>424835081</v>
      </c>
      <c r="G6" s="27">
        <f t="shared" si="0"/>
        <v>2.8082662457905636</v>
      </c>
      <c r="H6" s="26">
        <v>225000000</v>
      </c>
      <c r="I6" s="28">
        <f t="shared" si="1"/>
        <v>6.19060044</v>
      </c>
      <c r="K6"/>
    </row>
    <row r="7" spans="2:11" ht="15">
      <c r="B7" s="2" t="s">
        <v>22</v>
      </c>
      <c r="C7" s="25">
        <v>1032973618</v>
      </c>
      <c r="D7" s="29">
        <v>1837273410</v>
      </c>
      <c r="E7" s="27">
        <f aca="true" t="shared" si="2" ref="E7:E31">(C7-D7)/D7</f>
        <v>-0.43776815558442117</v>
      </c>
      <c r="F7" s="29">
        <v>425232998</v>
      </c>
      <c r="G7" s="27">
        <f t="shared" si="0"/>
        <v>1.429194401324424</v>
      </c>
      <c r="H7" s="30">
        <v>188501572</v>
      </c>
      <c r="I7" s="28">
        <f t="shared" si="1"/>
        <v>4.479920443315985</v>
      </c>
      <c r="K7"/>
    </row>
    <row r="8" spans="2:11" ht="15">
      <c r="B8" s="2" t="s">
        <v>17</v>
      </c>
      <c r="C8" s="25">
        <v>1231514991</v>
      </c>
      <c r="D8" s="26">
        <v>52139400</v>
      </c>
      <c r="E8" s="27">
        <f t="shared" si="2"/>
        <v>22.619661733736866</v>
      </c>
      <c r="F8" s="26">
        <v>238261800</v>
      </c>
      <c r="G8" s="27">
        <f t="shared" si="0"/>
        <v>4.168747113469301</v>
      </c>
      <c r="H8" s="26">
        <v>294871200</v>
      </c>
      <c r="I8" s="28">
        <f t="shared" si="1"/>
        <v>3.176450568926365</v>
      </c>
      <c r="K8"/>
    </row>
    <row r="9" spans="2:11" ht="15">
      <c r="B9" s="2" t="s">
        <v>16</v>
      </c>
      <c r="C9" s="25">
        <v>1249115479</v>
      </c>
      <c r="D9" s="30">
        <v>703870017</v>
      </c>
      <c r="E9" s="27">
        <f t="shared" si="2"/>
        <v>0.7746394203917341</v>
      </c>
      <c r="F9" s="30">
        <v>508809739</v>
      </c>
      <c r="G9" s="27">
        <f t="shared" si="0"/>
        <v>1.4549755699546467</v>
      </c>
      <c r="H9" s="30">
        <v>389765247</v>
      </c>
      <c r="I9" s="28">
        <f t="shared" si="1"/>
        <v>2.204789263830903</v>
      </c>
      <c r="K9"/>
    </row>
    <row r="10" spans="2:11" ht="15">
      <c r="B10" s="2" t="s">
        <v>4</v>
      </c>
      <c r="C10" s="25">
        <v>2582237470</v>
      </c>
      <c r="D10" s="29">
        <v>3689180931</v>
      </c>
      <c r="E10" s="27">
        <f t="shared" si="2"/>
        <v>-0.30005128013603516</v>
      </c>
      <c r="F10" s="29">
        <v>1674844813</v>
      </c>
      <c r="G10" s="27">
        <f t="shared" si="0"/>
        <v>0.5417771544903127</v>
      </c>
      <c r="H10" s="30">
        <v>838425916</v>
      </c>
      <c r="I10" s="28">
        <f t="shared" si="1"/>
        <v>2.0798636119449343</v>
      </c>
      <c r="K10"/>
    </row>
    <row r="11" spans="2:11" ht="15">
      <c r="B11" s="2" t="s">
        <v>2</v>
      </c>
      <c r="C11" s="25">
        <v>3003753899</v>
      </c>
      <c r="D11" s="29">
        <v>2024431476</v>
      </c>
      <c r="E11" s="27">
        <f t="shared" si="2"/>
        <v>0.483751825937328</v>
      </c>
      <c r="F11" s="29">
        <v>2782494664</v>
      </c>
      <c r="G11" s="27">
        <f t="shared" si="0"/>
        <v>0.07951829624784502</v>
      </c>
      <c r="H11" s="30">
        <v>980096150</v>
      </c>
      <c r="I11" s="28">
        <f t="shared" si="1"/>
        <v>2.06475430905427</v>
      </c>
      <c r="K11"/>
    </row>
    <row r="12" spans="2:11" ht="15">
      <c r="B12" s="2" t="s">
        <v>1</v>
      </c>
      <c r="C12" s="25">
        <v>4268059412</v>
      </c>
      <c r="D12" s="30">
        <v>2146503999</v>
      </c>
      <c r="E12" s="27">
        <f t="shared" si="2"/>
        <v>0.9883771071418349</v>
      </c>
      <c r="F12" s="29">
        <v>1854703398</v>
      </c>
      <c r="G12" s="27">
        <f t="shared" si="0"/>
        <v>1.3012086011177946</v>
      </c>
      <c r="H12" s="30">
        <v>1450900302</v>
      </c>
      <c r="I12" s="28">
        <f t="shared" si="1"/>
        <v>1.9416627773229314</v>
      </c>
      <c r="K12"/>
    </row>
    <row r="13" spans="2:11" ht="15">
      <c r="B13" s="2" t="s">
        <v>11</v>
      </c>
      <c r="C13" s="25">
        <v>1435703996</v>
      </c>
      <c r="D13" s="31">
        <v>1527236951</v>
      </c>
      <c r="E13" s="27">
        <f t="shared" si="2"/>
        <v>-0.05993369590754487</v>
      </c>
      <c r="F13" s="31">
        <v>651376873</v>
      </c>
      <c r="G13" s="27">
        <f t="shared" si="0"/>
        <v>1.2041064942752426</v>
      </c>
      <c r="H13" s="30">
        <v>602027441</v>
      </c>
      <c r="I13" s="28">
        <f t="shared" si="1"/>
        <v>1.3847816531672017</v>
      </c>
      <c r="K13"/>
    </row>
    <row r="14" spans="2:11" ht="15">
      <c r="B14" s="2" t="s">
        <v>20</v>
      </c>
      <c r="C14" s="25">
        <v>1140846850</v>
      </c>
      <c r="D14" s="30">
        <v>874322436</v>
      </c>
      <c r="E14" s="27">
        <f t="shared" si="2"/>
        <v>0.3048353822639409</v>
      </c>
      <c r="F14" s="30">
        <v>587013618</v>
      </c>
      <c r="G14" s="27">
        <f t="shared" si="0"/>
        <v>0.9434759518645444</v>
      </c>
      <c r="H14" s="30">
        <v>516103160</v>
      </c>
      <c r="I14" s="28">
        <f t="shared" si="1"/>
        <v>1.210501578792891</v>
      </c>
      <c r="K14"/>
    </row>
    <row r="15" spans="2:11" ht="15">
      <c r="B15" s="2" t="s">
        <v>18</v>
      </c>
      <c r="C15" s="25">
        <v>1173291989</v>
      </c>
      <c r="D15" s="30">
        <v>1398837687</v>
      </c>
      <c r="E15" s="27">
        <f>(C15-D15)/D15</f>
        <v>-0.16123793353302757</v>
      </c>
      <c r="F15" s="31">
        <v>1133386504</v>
      </c>
      <c r="G15" s="27">
        <f t="shared" si="0"/>
        <v>0.035209070214938784</v>
      </c>
      <c r="H15" s="30">
        <v>599365414</v>
      </c>
      <c r="I15" s="28">
        <f t="shared" si="1"/>
        <v>0.9575570454921177</v>
      </c>
      <c r="K15"/>
    </row>
    <row r="16" spans="2:11" ht="15">
      <c r="B16" s="2" t="s">
        <v>19</v>
      </c>
      <c r="C16" s="25">
        <v>1167389875</v>
      </c>
      <c r="D16" s="31">
        <v>1336313583</v>
      </c>
      <c r="E16" s="27">
        <f t="shared" si="2"/>
        <v>-0.12641023046459599</v>
      </c>
      <c r="F16" s="31">
        <v>887641783</v>
      </c>
      <c r="G16" s="27">
        <f t="shared" si="0"/>
        <v>0.3151587694019131</v>
      </c>
      <c r="H16" s="30">
        <v>632953907</v>
      </c>
      <c r="I16" s="28">
        <f t="shared" si="1"/>
        <v>0.844352111724938</v>
      </c>
      <c r="K16"/>
    </row>
    <row r="17" spans="2:11" ht="15">
      <c r="B17" s="2" t="s">
        <v>21</v>
      </c>
      <c r="C17" s="25">
        <v>1061706341</v>
      </c>
      <c r="D17" s="31">
        <v>1166729342</v>
      </c>
      <c r="E17" s="27">
        <f t="shared" si="2"/>
        <v>-0.09001487938922513</v>
      </c>
      <c r="F17" s="31">
        <v>834383866</v>
      </c>
      <c r="G17" s="27">
        <f t="shared" si="0"/>
        <v>0.27244351702265535</v>
      </c>
      <c r="H17" s="30">
        <v>582277896</v>
      </c>
      <c r="I17" s="28">
        <f t="shared" si="1"/>
        <v>0.8233670697333151</v>
      </c>
      <c r="K17"/>
    </row>
    <row r="18" spans="2:11" ht="15">
      <c r="B18" s="2" t="s">
        <v>15</v>
      </c>
      <c r="C18" s="25">
        <v>1376267081</v>
      </c>
      <c r="D18" s="29">
        <v>2291620163</v>
      </c>
      <c r="E18" s="27">
        <f t="shared" si="2"/>
        <v>-0.39943490495462186</v>
      </c>
      <c r="F18" s="29">
        <v>1212863079</v>
      </c>
      <c r="G18" s="27">
        <f t="shared" si="0"/>
        <v>0.13472584402084845</v>
      </c>
      <c r="H18" s="30">
        <v>759744369</v>
      </c>
      <c r="I18" s="28">
        <f t="shared" si="1"/>
        <v>0.8114870437427355</v>
      </c>
      <c r="K18"/>
    </row>
    <row r="19" spans="2:11" ht="15">
      <c r="B19" s="2" t="s">
        <v>8</v>
      </c>
      <c r="C19" s="25">
        <v>1612573656</v>
      </c>
      <c r="D19" s="30">
        <v>2964626574</v>
      </c>
      <c r="E19" s="27">
        <f t="shared" si="2"/>
        <v>-0.456061795390221</v>
      </c>
      <c r="F19" s="30">
        <v>1635825256</v>
      </c>
      <c r="G19" s="27">
        <f t="shared" si="0"/>
        <v>-0.01421398765834925</v>
      </c>
      <c r="H19" s="30">
        <v>903320369</v>
      </c>
      <c r="I19" s="28">
        <f t="shared" si="1"/>
        <v>0.7851625086071761</v>
      </c>
      <c r="K19"/>
    </row>
    <row r="20" spans="2:11" ht="15">
      <c r="B20" s="2" t="s">
        <v>6</v>
      </c>
      <c r="C20" s="25">
        <v>1827352511</v>
      </c>
      <c r="D20" s="30">
        <v>1163812716</v>
      </c>
      <c r="E20" s="27">
        <f t="shared" si="2"/>
        <v>0.5701431045371049</v>
      </c>
      <c r="F20" s="31">
        <v>1005169085</v>
      </c>
      <c r="G20" s="27">
        <f t="shared" si="0"/>
        <v>0.8179553452939711</v>
      </c>
      <c r="H20" s="30">
        <v>1243815277</v>
      </c>
      <c r="I20" s="28">
        <f t="shared" si="1"/>
        <v>0.4691510425948885</v>
      </c>
      <c r="K20"/>
    </row>
    <row r="21" spans="2:11" ht="15">
      <c r="B21" s="2" t="s">
        <v>26</v>
      </c>
      <c r="C21" s="25">
        <v>860331952</v>
      </c>
      <c r="D21" s="26">
        <v>673465414</v>
      </c>
      <c r="E21" s="27">
        <f t="shared" si="2"/>
        <v>0.27747013300968115</v>
      </c>
      <c r="F21" s="26">
        <v>703280797</v>
      </c>
      <c r="G21" s="27">
        <f t="shared" si="0"/>
        <v>0.22331216161444545</v>
      </c>
      <c r="H21" s="26">
        <v>592089303</v>
      </c>
      <c r="I21" s="28">
        <f t="shared" si="1"/>
        <v>0.4530442411995408</v>
      </c>
      <c r="K21"/>
    </row>
    <row r="22" spans="2:11" ht="15">
      <c r="B22" s="2" t="s">
        <v>13</v>
      </c>
      <c r="C22" s="25">
        <v>1427411449</v>
      </c>
      <c r="D22" s="31">
        <v>1311693931</v>
      </c>
      <c r="E22" s="27">
        <f t="shared" si="2"/>
        <v>0.08821990806329347</v>
      </c>
      <c r="F22" s="31">
        <v>1280012098</v>
      </c>
      <c r="G22" s="27">
        <f t="shared" si="0"/>
        <v>0.11515465457733509</v>
      </c>
      <c r="H22" s="30">
        <v>992472821</v>
      </c>
      <c r="I22" s="28">
        <f t="shared" si="1"/>
        <v>0.43823731874265603</v>
      </c>
      <c r="K22"/>
    </row>
    <row r="23" spans="2:11" ht="15">
      <c r="B23" s="2" t="s">
        <v>10</v>
      </c>
      <c r="C23" s="25">
        <v>1438816777</v>
      </c>
      <c r="D23" s="29">
        <v>2198853016</v>
      </c>
      <c r="E23" s="27">
        <f t="shared" si="2"/>
        <v>-0.34565122519312586</v>
      </c>
      <c r="F23" s="29">
        <v>1556775357</v>
      </c>
      <c r="G23" s="27">
        <f t="shared" si="0"/>
        <v>-0.07577109919527072</v>
      </c>
      <c r="H23" s="30">
        <v>1210640631</v>
      </c>
      <c r="I23" s="28">
        <f t="shared" si="1"/>
        <v>0.18847553944354606</v>
      </c>
      <c r="K23"/>
    </row>
    <row r="24" spans="2:11" ht="15">
      <c r="B24" s="2" t="s">
        <v>24</v>
      </c>
      <c r="C24" s="25">
        <v>960472182</v>
      </c>
      <c r="D24" s="30">
        <v>1337252843</v>
      </c>
      <c r="E24" s="27">
        <f t="shared" si="2"/>
        <v>-0.28175723310090584</v>
      </c>
      <c r="F24" s="30">
        <v>1449142537</v>
      </c>
      <c r="G24" s="27">
        <f t="shared" si="0"/>
        <v>-0.3372134503840046</v>
      </c>
      <c r="H24" s="30">
        <v>856752497</v>
      </c>
      <c r="I24" s="28">
        <f t="shared" si="1"/>
        <v>0.12106143298465344</v>
      </c>
      <c r="K24"/>
    </row>
    <row r="25" spans="2:11" ht="15">
      <c r="B25" s="2" t="s">
        <v>12</v>
      </c>
      <c r="C25" s="25">
        <v>1427874776</v>
      </c>
      <c r="D25" s="31">
        <v>1368978572</v>
      </c>
      <c r="E25" s="27">
        <f t="shared" si="2"/>
        <v>0.04302200575276791</v>
      </c>
      <c r="F25" s="31">
        <v>885706696</v>
      </c>
      <c r="G25" s="27">
        <f t="shared" si="0"/>
        <v>0.612130496978878</v>
      </c>
      <c r="H25" s="30">
        <v>1338327188</v>
      </c>
      <c r="I25" s="28">
        <f t="shared" si="1"/>
        <v>0.06691008656397407</v>
      </c>
      <c r="K25"/>
    </row>
    <row r="26" spans="2:11" ht="15">
      <c r="B26" s="2" t="s">
        <v>23</v>
      </c>
      <c r="C26" s="25">
        <v>1003293987</v>
      </c>
      <c r="D26" s="31">
        <v>1637192636</v>
      </c>
      <c r="E26" s="27">
        <f t="shared" si="2"/>
        <v>-0.38718635489880127</v>
      </c>
      <c r="F26" s="31">
        <v>1089136133</v>
      </c>
      <c r="G26" s="27">
        <f t="shared" si="0"/>
        <v>-0.07881672767898153</v>
      </c>
      <c r="H26" s="30">
        <v>994847591</v>
      </c>
      <c r="I26" s="28">
        <f t="shared" si="1"/>
        <v>0.008490140677236661</v>
      </c>
      <c r="K26"/>
    </row>
    <row r="27" spans="2:11" ht="15">
      <c r="B27" s="2" t="s">
        <v>5</v>
      </c>
      <c r="C27" s="25">
        <v>2165617797</v>
      </c>
      <c r="D27" s="30">
        <v>2041663112</v>
      </c>
      <c r="E27" s="27">
        <f t="shared" si="2"/>
        <v>0.0607126044798717</v>
      </c>
      <c r="F27" s="29">
        <v>1877626855</v>
      </c>
      <c r="G27" s="27">
        <f t="shared" si="0"/>
        <v>0.15338028492354516</v>
      </c>
      <c r="H27" s="30">
        <v>2632311851</v>
      </c>
      <c r="I27" s="28">
        <f t="shared" si="1"/>
        <v>-0.17729436344052688</v>
      </c>
      <c r="K27"/>
    </row>
    <row r="28" spans="2:11" ht="15">
      <c r="B28" s="2" t="s">
        <v>3</v>
      </c>
      <c r="C28" s="25">
        <v>2940000000</v>
      </c>
      <c r="D28" s="29">
        <v>3180000000</v>
      </c>
      <c r="E28" s="27">
        <f t="shared" si="2"/>
        <v>-0.07547169811320754</v>
      </c>
      <c r="F28" s="29">
        <v>2520000000</v>
      </c>
      <c r="G28" s="27">
        <f t="shared" si="0"/>
        <v>0.16666666666666666</v>
      </c>
      <c r="H28" s="29">
        <v>3780000000</v>
      </c>
      <c r="I28" s="28">
        <f t="shared" si="1"/>
        <v>-0.2222222222222222</v>
      </c>
      <c r="K28"/>
    </row>
    <row r="29" spans="2:11" ht="15">
      <c r="B29" s="2" t="s">
        <v>27</v>
      </c>
      <c r="C29" s="25">
        <v>857266748</v>
      </c>
      <c r="D29" s="31">
        <v>588759489</v>
      </c>
      <c r="E29" s="27">
        <f t="shared" si="2"/>
        <v>0.4560559345821431</v>
      </c>
      <c r="F29" s="31">
        <v>1268646732</v>
      </c>
      <c r="G29" s="27">
        <f t="shared" si="0"/>
        <v>-0.3242667746847591</v>
      </c>
      <c r="H29" s="30">
        <v>1524704640</v>
      </c>
      <c r="I29" s="28">
        <f t="shared" si="1"/>
        <v>-0.43774897412262087</v>
      </c>
      <c r="K29"/>
    </row>
    <row r="30" spans="2:11" ht="15">
      <c r="B30" s="2" t="s">
        <v>9</v>
      </c>
      <c r="C30" s="25">
        <v>1458422442</v>
      </c>
      <c r="D30" s="32">
        <v>1051334225</v>
      </c>
      <c r="E30" s="27">
        <f t="shared" si="2"/>
        <v>0.3872110384307141</v>
      </c>
      <c r="F30" s="32">
        <v>30670190</v>
      </c>
      <c r="G30" s="27">
        <f t="shared" si="0"/>
        <v>46.551790256271644</v>
      </c>
      <c r="H30" s="33">
        <v>0</v>
      </c>
      <c r="I30" s="28"/>
      <c r="K30"/>
    </row>
    <row r="31" spans="2:11" ht="15.75" thickBot="1">
      <c r="B31" s="3" t="s">
        <v>14</v>
      </c>
      <c r="C31" s="34">
        <v>1386239260</v>
      </c>
      <c r="D31" s="35">
        <v>425440230</v>
      </c>
      <c r="E31" s="36">
        <f t="shared" si="2"/>
        <v>2.2583643065443058</v>
      </c>
      <c r="F31" s="35">
        <v>0</v>
      </c>
      <c r="G31" s="36"/>
      <c r="H31" s="35">
        <v>0</v>
      </c>
      <c r="I31" s="37"/>
      <c r="K31"/>
    </row>
    <row r="32" ht="15">
      <c r="K32"/>
    </row>
    <row r="33" ht="15">
      <c r="K33"/>
    </row>
    <row r="34" spans="2:11" ht="15">
      <c r="B34" t="s">
        <v>72</v>
      </c>
      <c r="K34" s="56"/>
    </row>
    <row r="35" spans="2:13" ht="15">
      <c r="B35" t="s">
        <v>73</v>
      </c>
      <c r="K35" s="56"/>
      <c r="M35" t="s">
        <v>72</v>
      </c>
    </row>
    <row r="36" spans="11:13" ht="15">
      <c r="K36" s="56"/>
      <c r="M36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2023-01-26T21:21:29Z</dcterms:created>
  <dcterms:modified xsi:type="dcterms:W3CDTF">2023-03-14T13:17:05Z</dcterms:modified>
  <cp:category/>
  <cp:version/>
  <cp:contentType/>
  <cp:contentStatus/>
</cp:coreProperties>
</file>