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ni\Desktop\Artikuj\"/>
    </mc:Choice>
  </mc:AlternateContent>
  <xr:revisionPtr revIDLastSave="0" documentId="8_{5090A5B9-E19A-4E7C-A2B9-89DAB5AA5B41}" xr6:coauthVersionLast="47" xr6:coauthVersionMax="47" xr10:uidLastSave="{00000000-0000-0000-0000-000000000000}"/>
  <bookViews>
    <workbookView xWindow="-110" yWindow="-110" windowWidth="19420" windowHeight="10300" activeTab="1" xr2:uid="{24DD8BCB-90B3-4B38-A3BF-94322291409C}"/>
  </bookViews>
  <sheets>
    <sheet name="Pjesëmarrja" sheetId="2" r:id="rId1"/>
    <sheet name="Mos-pjesëmarrja" sheetId="3" r:id="rId2"/>
    <sheet name="Qarqe 2023" sheetId="5" r:id="rId3"/>
    <sheet name="Qarqe 2011-202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3" l="1"/>
  <c r="C10" i="3" s="1"/>
  <c r="E9" i="2"/>
  <c r="E6" i="2"/>
  <c r="E8" i="2"/>
</calcChain>
</file>

<file path=xl/sharedStrings.xml><?xml version="1.0" encoding="utf-8"?>
<sst xmlns="http://schemas.openxmlformats.org/spreadsheetml/2006/main" count="117" uniqueCount="55">
  <si>
    <t>Elbasan</t>
  </si>
  <si>
    <t>Fier</t>
  </si>
  <si>
    <t>Berat</t>
  </si>
  <si>
    <t>Vlorë</t>
  </si>
  <si>
    <t>Zgjedhje Vendore 2011</t>
  </si>
  <si>
    <t>Zgjedhje Qëndrore 2013</t>
  </si>
  <si>
    <t>Zgjedhje Qëndrore 2017</t>
  </si>
  <si>
    <t>Zgjedhje Qëndrore 2021</t>
  </si>
  <si>
    <t>Zgjedhje Vendore 2015</t>
  </si>
  <si>
    <t>Zgjedhje Vendore 2023</t>
  </si>
  <si>
    <t>Zgjedhje Vendore 2019</t>
  </si>
  <si>
    <t>Votues në Zgjedhje 2021</t>
  </si>
  <si>
    <t>Migrimi neto në 2 vite 2021-2022</t>
  </si>
  <si>
    <t>Votues në Zgjedhje 2023</t>
  </si>
  <si>
    <t>Numër Votues</t>
  </si>
  <si>
    <t>Vendore 2011</t>
  </si>
  <si>
    <t>Vendore 2015</t>
  </si>
  <si>
    <t>Vendore 2023</t>
  </si>
  <si>
    <t>Rënia në pjesëmarrje (pikë përqindje)</t>
  </si>
  <si>
    <t>Qarku</t>
  </si>
  <si>
    <t>Zgjedhës në listë</t>
  </si>
  <si>
    <t>Rang 
Vendi</t>
  </si>
  <si>
    <t>Pjesëmarrja në %</t>
  </si>
  <si>
    <t>Pjesmarrja në numër</t>
  </si>
  <si>
    <t>.</t>
  </si>
  <si>
    <t>Tabela 1: Pjesëmarrja në Zgjedhje, vitet 2011-2023</t>
  </si>
  <si>
    <t>Grafiku 1: Pjesëmarrja në Zgjedhje, vitet 2011-2023</t>
  </si>
  <si>
    <t>Potencialisht Votues 2023, bazuar në 2021</t>
  </si>
  <si>
    <t>Diferenca (Mospjesëmarrja)</t>
  </si>
  <si>
    <t>Grafiku 2: Diferenca potenciale, Zgjedhës që kanë zgjedhur mos të votojnë</t>
  </si>
  <si>
    <t>Tabela 2: Diferenca potenciale, Zgjedhës që kanë zgjedhur mos të votojnë</t>
  </si>
  <si>
    <t>Grafiku 3: Pjesëmarrja sipas qarqeve në Zgjedhjet e 14 majit 2023</t>
  </si>
  <si>
    <t>Tabela 3: Pjesëmarrja sipas qarqeve në Zgjedhjet e 14 majit 2023</t>
  </si>
  <si>
    <t>Tabela 4: Pjesëmarrja në votime sipas qarqeve ndër vite</t>
  </si>
  <si>
    <t>Grafiku 4: Pjesëmarrja në votime sipas qarqeve ndër vite</t>
  </si>
  <si>
    <t>Tabela 5: Pjesëmarrja në votime, krahasim Zgjedhje vendore 2023 vs Zgjedhje Parlamentare 2021, sipas qarqeve</t>
  </si>
  <si>
    <t>Parlamentare 2021</t>
  </si>
  <si>
    <t>Grafiku 6: Pjesëmarrja në votime, krahasim Zgjedhje vendore 2023 vs 2011, sipas qarqeve</t>
  </si>
  <si>
    <t>Tabela 6: Pjesëmarrja në votime, krahasim Zgjedhje vendore 2023 vs 2011, sipas qarqeve</t>
  </si>
  <si>
    <t>Grafiku 5: Pjesëmarrja në votime, krahasim Zgjedhje vendore 2023 vs Zgjedhje Parlamentare 2021, sipas qarqeve</t>
  </si>
  <si>
    <t>Zgjedhës në Listë</t>
  </si>
  <si>
    <t>Pjesëmarrje në numër</t>
  </si>
  <si>
    <t>Pjesëmarrje në %</t>
  </si>
  <si>
    <t>Kukës</t>
  </si>
  <si>
    <t>Dibër</t>
  </si>
  <si>
    <t>Tiranë</t>
  </si>
  <si>
    <t>Lezhë</t>
  </si>
  <si>
    <t>Korçë</t>
  </si>
  <si>
    <t>Shkodër</t>
  </si>
  <si>
    <t>Durrës</t>
  </si>
  <si>
    <t>Gjirokastër</t>
  </si>
  <si>
    <t>Komente dhe Analiza: Open Data Albania</t>
  </si>
  <si>
    <t>Burimi: KQZ, https://kqz.gov.al/kreu/</t>
  </si>
  <si>
    <t>Burimi: KQZ, https://kqz.gov.al/kreu/ 
INSTAT, https://www.instat.gov.al/al/temat/treguesit-demografik%C3%AB-dhe-social%C3%AB/migracioni-dhe-integrimi-i-migrant%C3%ABve/#tab2</t>
  </si>
  <si>
    <t>Shtuar në listë, Zgjedhës 2023 vs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</si>
</sst>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</cellXfs>
  <cellStyles count="2">
    <cellStyle name="Normal" xfId="0" builtinId="0"/>
    <cellStyle name="Përqindje" xfId="1" builtinId="5"/>
  </cellStyles>
  <dxfs count="0"/>
  <tableStyles count="0" defaultTableStyle="TableStyleMedium2" defaultPivotStyle="PivotStyleLight16"/>
  <colors>
    <mruColors>
      <color rgb="FF6F3F0B"/>
      <color rgb="FF52B0AE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8827646544182"/>
          <c:y val="0.12166570894614505"/>
          <c:w val="0.83169469050743661"/>
          <c:h val="0.739138155067894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Pjesëmarrja!$C$4</c:f>
              <c:strCache>
                <c:ptCount val="1"/>
                <c:pt idx="0">
                  <c:v>Zgjedhës në Listë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Pjesëmarrja!$B$5:$B$11</c:f>
              <c:strCache>
                <c:ptCount val="7"/>
                <c:pt idx="0">
                  <c:v>Zgjedhje Vendore 2011</c:v>
                </c:pt>
                <c:pt idx="1">
                  <c:v>Zgjedhje Qëndrore 2013</c:v>
                </c:pt>
                <c:pt idx="2">
                  <c:v>Zgjedhje Vendore 2015</c:v>
                </c:pt>
                <c:pt idx="3">
                  <c:v>Zgjedhje Qëndrore 2017</c:v>
                </c:pt>
                <c:pt idx="4">
                  <c:v>Zgjedhje Vendore 2019</c:v>
                </c:pt>
                <c:pt idx="5">
                  <c:v>Zgjedhje Qëndrore 2021</c:v>
                </c:pt>
                <c:pt idx="6">
                  <c:v>Zgjedhje Vendore 2023</c:v>
                </c:pt>
              </c:strCache>
            </c:strRef>
          </c:cat>
          <c:val>
            <c:numRef>
              <c:f>Pjesëmarrja!$C$5:$C$11</c:f>
              <c:numCache>
                <c:formatCode>#,##0</c:formatCode>
                <c:ptCount val="7"/>
                <c:pt idx="0">
                  <c:v>3178284</c:v>
                </c:pt>
                <c:pt idx="1">
                  <c:v>3271885</c:v>
                </c:pt>
                <c:pt idx="2">
                  <c:v>3372471</c:v>
                </c:pt>
                <c:pt idx="3">
                  <c:v>3452324</c:v>
                </c:pt>
                <c:pt idx="4">
                  <c:v>3536016</c:v>
                </c:pt>
                <c:pt idx="5">
                  <c:v>3588869</c:v>
                </c:pt>
                <c:pt idx="6">
                  <c:v>3650658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6D-49AA-9174-28A96C9F595E}"/>
            </c:ext>
          </c:extLst>
        </c:ser>
        <c:ser>
          <c:idx val="1"/>
          <c:order val="1"/>
          <c:tx>
            <c:strRef>
              <c:f>Pjesëmarrja!$D$4</c:f>
              <c:strCache>
                <c:ptCount val="1"/>
                <c:pt idx="0">
                  <c:v>Pjesëmarrje në numër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Pjesëmarrja!$B$5:$B$11</c:f>
              <c:strCache>
                <c:ptCount val="7"/>
                <c:pt idx="0">
                  <c:v>Zgjedhje Vendore 2011</c:v>
                </c:pt>
                <c:pt idx="1">
                  <c:v>Zgjedhje Qëndrore 2013</c:v>
                </c:pt>
                <c:pt idx="2">
                  <c:v>Zgjedhje Vendore 2015</c:v>
                </c:pt>
                <c:pt idx="3">
                  <c:v>Zgjedhje Qëndrore 2017</c:v>
                </c:pt>
                <c:pt idx="4">
                  <c:v>Zgjedhje Vendore 2019</c:v>
                </c:pt>
                <c:pt idx="5">
                  <c:v>Zgjedhje Qëndrore 2021</c:v>
                </c:pt>
                <c:pt idx="6">
                  <c:v>Zgjedhje Vendore 2023</c:v>
                </c:pt>
              </c:strCache>
            </c:strRef>
          </c:cat>
          <c:val>
            <c:numRef>
              <c:f>Pjesëmarrja!$D$5:$D$11</c:f>
              <c:numCache>
                <c:formatCode>#,##0</c:formatCode>
                <c:ptCount val="7"/>
                <c:pt idx="0">
                  <c:v>1617750</c:v>
                </c:pt>
                <c:pt idx="1">
                  <c:v>1749358</c:v>
                </c:pt>
                <c:pt idx="2">
                  <c:v>1613054</c:v>
                </c:pt>
                <c:pt idx="3">
                  <c:v>1613960</c:v>
                </c:pt>
                <c:pt idx="4">
                  <c:v>811727</c:v>
                </c:pt>
                <c:pt idx="5">
                  <c:v>1662274</c:v>
                </c:pt>
                <c:pt idx="6">
                  <c:v>1395645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6D-49AA-9174-28A96C9F5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395715088"/>
        <c:axId val="1395714608"/>
      </c:barChart>
      <c:lineChart>
        <c:grouping val="standard"/>
        <c:varyColors val="0"/>
        <c:ser>
          <c:idx val="2"/>
          <c:order val="2"/>
          <c:tx>
            <c:strRef>
              <c:f>Pjesëmarrja!$E$4</c:f>
              <c:strCache>
                <c:ptCount val="1"/>
                <c:pt idx="0">
                  <c:v>Pjesëmarrje në %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38100">
                <a:solidFill>
                  <a:srgbClr val="00B050"/>
                </a:solidFill>
              </a:ln>
              <a:effectLst/>
            </c:spPr>
          </c:marker>
          <c:cat>
            <c:strRef>
              <c:f>Pjesëmarrja!$B$5:$B$11</c:f>
              <c:strCache>
                <c:ptCount val="7"/>
                <c:pt idx="0">
                  <c:v>Zgjedhje Vendore 2011</c:v>
                </c:pt>
                <c:pt idx="1">
                  <c:v>Zgjedhje Qëndrore 2013</c:v>
                </c:pt>
                <c:pt idx="2">
                  <c:v>Zgjedhje Vendore 2015</c:v>
                </c:pt>
                <c:pt idx="3">
                  <c:v>Zgjedhje Qëndrore 2017</c:v>
                </c:pt>
                <c:pt idx="4">
                  <c:v>Zgjedhje Vendore 2019</c:v>
                </c:pt>
                <c:pt idx="5">
                  <c:v>Zgjedhje Qëndrore 2021</c:v>
                </c:pt>
                <c:pt idx="6">
                  <c:v>Zgjedhje Vendore 2023</c:v>
                </c:pt>
              </c:strCache>
            </c:strRef>
          </c:cat>
          <c:val>
            <c:numRef>
              <c:f>Pjesëmarrja!$E$5:$E$11</c:f>
              <c:numCache>
                <c:formatCode>0.0%</c:formatCode>
                <c:ptCount val="7"/>
                <c:pt idx="0">
                  <c:v>0.50900108360360496</c:v>
                </c:pt>
                <c:pt idx="1">
                  <c:v>0.53466365718844033</c:v>
                </c:pt>
                <c:pt idx="2">
                  <c:v>0.47830033230826891</c:v>
                </c:pt>
                <c:pt idx="3">
                  <c:v>0.46749957419987231</c:v>
                </c:pt>
                <c:pt idx="4">
                  <c:v>0.22955976443545503</c:v>
                </c:pt>
                <c:pt idx="5">
                  <c:v>0.46317488880201535</c:v>
                </c:pt>
                <c:pt idx="6">
                  <c:v>0.38229957448766771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6D-49AA-9174-28A96C9F5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619536"/>
        <c:axId val="1736618576"/>
      </c:lineChart>
      <c:catAx>
        <c:axId val="139571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95714608"/>
        <c:crosses val="autoZero"/>
        <c:auto val="1"/>
        <c:lblAlgn val="ctr"/>
        <c:lblOffset val="100"/>
        <c:noMultiLvlLbl val="0"/>
      </c:catAx>
      <c:valAx>
        <c:axId val="13957146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395715088"/>
        <c:crosses val="autoZero"/>
        <c:crossBetween val="between"/>
      </c:valAx>
      <c:valAx>
        <c:axId val="1736618576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36619536"/>
        <c:crosses val="max"/>
        <c:crossBetween val="between"/>
      </c:valAx>
      <c:catAx>
        <c:axId val="1736619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18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330007468188159"/>
          <c:y val="2.2566086395873632E-2"/>
          <c:w val="0.63035002029137943"/>
          <c:h val="6.22039628992217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52B0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63-4D34-A095-3013FFD45743}"/>
              </c:ext>
            </c:extLst>
          </c:dPt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963-4D34-A095-3013FFD4574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63-4D34-A095-3013FFD4574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963-4D34-A095-3013FFD4574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63-4D34-A095-3013FFD45743}"/>
              </c:ext>
            </c:extLst>
          </c:dPt>
          <c:dLbls>
            <c:dLbl>
              <c:idx val="1"/>
              <c:layout>
                <c:manualLayout>
                  <c:x val="4.8954161103693813E-2"/>
                  <c:y val="-4.730713245997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63-4D34-A095-3013FFD45743}"/>
                </c:ext>
              </c:extLst>
            </c:dLbl>
            <c:dLbl>
              <c:idx val="5"/>
              <c:layout>
                <c:manualLayout>
                  <c:x val="5.3405065021077995E-2"/>
                  <c:y val="-4.3667262662036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63-4D34-A095-3013FFD457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'Mos-pjesëmarrja'!$B$5:$B$10</c:f>
              <c:strCache>
                <c:ptCount val="6"/>
                <c:pt idx="0">
                  <c:v>Votues në Zgjedhje 2021</c:v>
                </c:pt>
                <c:pt idx="1">
                  <c:v>Migrimi neto në 2 vite 2021-2022</c:v>
                </c:pt>
                <c:pt idx="2">
                  <c:v>Shtuar në listë, Zgjedhës 2023 vs 2021</c:v>
                </c:pt>
                <c:pt idx="3">
                  <c:v>Potencialisht Votues 2023, bazuar në 2021</c:v>
                </c:pt>
                <c:pt idx="4">
                  <c:v>Votues në Zgjedhje 2023</c:v>
                </c:pt>
                <c:pt idx="5">
                  <c:v>Diferenca (Mospjesëmarrja)</c:v>
                </c:pt>
              </c:strCache>
            </c:strRef>
          </c:cat>
          <c:val>
            <c:numRef>
              <c:f>'Mos-pjesëmarrja'!$C$5:$C$10</c:f>
              <c:numCache>
                <c:formatCode>#,##0</c:formatCode>
                <c:ptCount val="6"/>
                <c:pt idx="0">
                  <c:v>1662274</c:v>
                </c:pt>
                <c:pt idx="1">
                  <c:v>-65350</c:v>
                </c:pt>
                <c:pt idx="2">
                  <c:v>61789</c:v>
                </c:pt>
                <c:pt idx="3">
                  <c:v>1658713</c:v>
                </c:pt>
                <c:pt idx="4">
                  <c:v>1395645</c:v>
                </c:pt>
                <c:pt idx="5">
                  <c:v>-263068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3-4D34-A095-3013FFD45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29734832"/>
        <c:axId val="629748272"/>
      </c:barChart>
      <c:catAx>
        <c:axId val="629734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29748272"/>
        <c:crosses val="autoZero"/>
        <c:auto val="1"/>
        <c:lblAlgn val="ctr"/>
        <c:lblOffset val="100"/>
        <c:noMultiLvlLbl val="0"/>
      </c:catAx>
      <c:valAx>
        <c:axId val="629748272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2973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43086756321805E-2"/>
          <c:y val="3.9847072687342652E-2"/>
          <c:w val="0.94367738820383318"/>
          <c:h val="0.831013878946949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'Qarqe 2023'!$C$4</c:f>
              <c:strCache>
                <c:ptCount val="1"/>
                <c:pt idx="0">
                  <c:v>Pjesëmarrja në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38-4773-BD12-37E9469EFF2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A38-4773-BD12-37E9469EFF2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38-4773-BD12-37E9469EFF2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A38-4773-BD12-37E9469EFF2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38-4773-BD12-37E9469EFF2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A38-4773-BD12-37E9469EFF22}"/>
              </c:ext>
            </c:extLst>
          </c:dPt>
          <c:dPt>
            <c:idx val="6"/>
            <c:invertIfNegative val="0"/>
            <c:bubble3D val="0"/>
            <c:spPr>
              <a:solidFill>
                <a:srgbClr val="33CC33"/>
              </a:solidFill>
              <a:ln w="285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A38-4773-BD12-37E9469EFF22}"/>
              </c:ext>
            </c:extLst>
          </c:dPt>
          <c:dPt>
            <c:idx val="7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A38-4773-BD12-37E9469EFF22}"/>
              </c:ext>
            </c:extLst>
          </c:dPt>
          <c:dPt>
            <c:idx val="8"/>
            <c:invertIfNegative val="0"/>
            <c:bubble3D val="0"/>
            <c:spPr>
              <a:solidFill>
                <a:srgbClr val="52B0A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A38-4773-BD12-37E9469EFF2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A38-4773-BD12-37E9469EFF2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A38-4773-BD12-37E9469EFF22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A38-4773-BD12-37E9469EFF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A38-4773-BD12-37E9469EFF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'Qarqe 2023'!$B$5:$B$17</c:f>
              <c:strCache>
                <c:ptCount val="13"/>
                <c:pt idx="0">
                  <c:v>Kukës</c:v>
                </c:pt>
                <c:pt idx="1">
                  <c:v>Dibër</c:v>
                </c:pt>
                <c:pt idx="2">
                  <c:v>Tiranë</c:v>
                </c:pt>
                <c:pt idx="3">
                  <c:v>Lezhë</c:v>
                </c:pt>
                <c:pt idx="4">
                  <c:v>Elbasan</c:v>
                </c:pt>
                <c:pt idx="5">
                  <c:v>Korçë</c:v>
                </c:pt>
                <c:pt idx="6">
                  <c:v>Rang 
Vendi</c:v>
                </c:pt>
                <c:pt idx="7">
                  <c:v>Shkodër</c:v>
                </c:pt>
                <c:pt idx="8">
                  <c:v>Durrës</c:v>
                </c:pt>
                <c:pt idx="9">
                  <c:v>Gjirokastër</c:v>
                </c:pt>
                <c:pt idx="10">
                  <c:v>Berat</c:v>
                </c:pt>
                <c:pt idx="11">
                  <c:v>Fier</c:v>
                </c:pt>
                <c:pt idx="12">
                  <c:v>Vlorë</c:v>
                </c:pt>
              </c:strCache>
            </c:strRef>
          </c:cat>
          <c:val>
            <c:numRef>
              <c:f>'Qarqe 2023'!$C$5:$C$17</c:f>
              <c:numCache>
                <c:formatCode>0.0%</c:formatCode>
                <c:ptCount val="13"/>
                <c:pt idx="0">
                  <c:v>0.49632630882630885</c:v>
                </c:pt>
                <c:pt idx="1">
                  <c:v>0.46551697871756981</c:v>
                </c:pt>
                <c:pt idx="2">
                  <c:v>0.4226403034047812</c:v>
                </c:pt>
                <c:pt idx="3">
                  <c:v>0.39628031155784582</c:v>
                </c:pt>
                <c:pt idx="4">
                  <c:v>0.38825932701526977</c:v>
                </c:pt>
                <c:pt idx="5">
                  <c:v>0.38463235139658153</c:v>
                </c:pt>
                <c:pt idx="6">
                  <c:v>0.38229957448766771</c:v>
                </c:pt>
                <c:pt idx="7">
                  <c:v>0.3659448133863063</c:v>
                </c:pt>
                <c:pt idx="8">
                  <c:v>0.36560194024459469</c:v>
                </c:pt>
                <c:pt idx="9">
                  <c:v>0.36418748474245261</c:v>
                </c:pt>
                <c:pt idx="10">
                  <c:v>0.35753734869096299</c:v>
                </c:pt>
                <c:pt idx="11">
                  <c:v>0.35316279263456229</c:v>
                </c:pt>
                <c:pt idx="12">
                  <c:v>0.27593032585024951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8-4773-BD12-37E9469EF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707957968"/>
        <c:axId val="707981488"/>
      </c:barChart>
      <c:catAx>
        <c:axId val="70795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07981488"/>
        <c:crosses val="autoZero"/>
        <c:auto val="1"/>
        <c:lblAlgn val="ctr"/>
        <c:lblOffset val="100"/>
        <c:noMultiLvlLbl val="0"/>
      </c:catAx>
      <c:valAx>
        <c:axId val="70798148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07957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566459043365865E-2"/>
          <c:y val="0.11392200276641397"/>
          <c:w val="0.92943354095663411"/>
          <c:h val="0.80542432195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'Qarqe 2011-2023'!$C$4</c:f>
              <c:strCache>
                <c:ptCount val="1"/>
                <c:pt idx="0">
                  <c:v>Vendore 2011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'Qarqe 2011-2023'!$B$5:$B$16</c:f>
              <c:strCache>
                <c:ptCount val="12"/>
                <c:pt idx="0">
                  <c:v>Kukës</c:v>
                </c:pt>
                <c:pt idx="1">
                  <c:v>Dibër</c:v>
                </c:pt>
                <c:pt idx="2">
                  <c:v>Tiranë</c:v>
                </c:pt>
                <c:pt idx="3">
                  <c:v>Lezhë</c:v>
                </c:pt>
                <c:pt idx="4">
                  <c:v>Elbasan</c:v>
                </c:pt>
                <c:pt idx="5">
                  <c:v>Korçë</c:v>
                </c:pt>
                <c:pt idx="6">
                  <c:v>Shkodër</c:v>
                </c:pt>
                <c:pt idx="7">
                  <c:v>Durrës</c:v>
                </c:pt>
                <c:pt idx="8">
                  <c:v>Gjirokastër</c:v>
                </c:pt>
                <c:pt idx="9">
                  <c:v>Berat</c:v>
                </c:pt>
                <c:pt idx="10">
                  <c:v>Fier</c:v>
                </c:pt>
                <c:pt idx="11">
                  <c:v>Vlorë</c:v>
                </c:pt>
              </c:strCache>
            </c:strRef>
          </c:cat>
          <c:val>
            <c:numRef>
              <c:f>'Qarqe 2011-2023'!$C$5:$C$16</c:f>
              <c:numCache>
                <c:formatCode>0.0%</c:formatCode>
                <c:ptCount val="12"/>
                <c:pt idx="0">
                  <c:v>0.65732819785120611</c:v>
                </c:pt>
                <c:pt idx="1">
                  <c:v>0.61040315850292093</c:v>
                </c:pt>
                <c:pt idx="2">
                  <c:v>0.53066810619403937</c:v>
                </c:pt>
                <c:pt idx="3">
                  <c:v>0.513390528841139</c:v>
                </c:pt>
                <c:pt idx="4">
                  <c:v>0.54261571780380669</c:v>
                </c:pt>
                <c:pt idx="5">
                  <c:v>0.52787277765553153</c:v>
                </c:pt>
                <c:pt idx="6">
                  <c:v>0.46326741094725249</c:v>
                </c:pt>
                <c:pt idx="7">
                  <c:v>0.46923978394313731</c:v>
                </c:pt>
                <c:pt idx="8">
                  <c:v>0.47727254136912795</c:v>
                </c:pt>
                <c:pt idx="9">
                  <c:v>0.49404644583830915</c:v>
                </c:pt>
                <c:pt idx="10">
                  <c:v>0.50712275862068967</c:v>
                </c:pt>
                <c:pt idx="11">
                  <c:v>0.41777816747040769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8-43D1-B5F8-85D1C5D9FB06}"/>
            </c:ext>
          </c:extLst>
        </c:ser>
        <c:ser>
          <c:idx val="1"/>
          <c:order val="1"/>
          <c:tx>
            <c:strRef>
              <c:f>'Qarqe 2011-2023'!$D$4</c:f>
              <c:strCache>
                <c:ptCount val="1"/>
                <c:pt idx="0">
                  <c:v>Vendore 2015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'Qarqe 2011-2023'!$B$5:$B$16</c:f>
              <c:strCache>
                <c:ptCount val="12"/>
                <c:pt idx="0">
                  <c:v>Kukës</c:v>
                </c:pt>
                <c:pt idx="1">
                  <c:v>Dibër</c:v>
                </c:pt>
                <c:pt idx="2">
                  <c:v>Tiranë</c:v>
                </c:pt>
                <c:pt idx="3">
                  <c:v>Lezhë</c:v>
                </c:pt>
                <c:pt idx="4">
                  <c:v>Elbasan</c:v>
                </c:pt>
                <c:pt idx="5">
                  <c:v>Korçë</c:v>
                </c:pt>
                <c:pt idx="6">
                  <c:v>Shkodër</c:v>
                </c:pt>
                <c:pt idx="7">
                  <c:v>Durrës</c:v>
                </c:pt>
                <c:pt idx="8">
                  <c:v>Gjirokastër</c:v>
                </c:pt>
                <c:pt idx="9">
                  <c:v>Berat</c:v>
                </c:pt>
                <c:pt idx="10">
                  <c:v>Fier</c:v>
                </c:pt>
                <c:pt idx="11">
                  <c:v>Vlorë</c:v>
                </c:pt>
              </c:strCache>
            </c:strRef>
          </c:cat>
          <c:val>
            <c:numRef>
              <c:f>'Qarqe 2011-2023'!$D$5:$D$16</c:f>
              <c:numCache>
                <c:formatCode>0.0%</c:formatCode>
                <c:ptCount val="12"/>
                <c:pt idx="0">
                  <c:v>0.58791526360757906</c:v>
                </c:pt>
                <c:pt idx="1">
                  <c:v>0.57742481347588648</c:v>
                </c:pt>
                <c:pt idx="2">
                  <c:v>0.50070328997704672</c:v>
                </c:pt>
                <c:pt idx="3">
                  <c:v>0.42509076486560698</c:v>
                </c:pt>
                <c:pt idx="4">
                  <c:v>0.49178708836983853</c:v>
                </c:pt>
                <c:pt idx="5">
                  <c:v>0.48569772423700192</c:v>
                </c:pt>
                <c:pt idx="6">
                  <c:v>0.46834513181957016</c:v>
                </c:pt>
                <c:pt idx="7">
                  <c:v>0.46667790531945869</c:v>
                </c:pt>
                <c:pt idx="8">
                  <c:v>0.48030579754650804</c:v>
                </c:pt>
                <c:pt idx="9">
                  <c:v>0.48381943009088829</c:v>
                </c:pt>
                <c:pt idx="10">
                  <c:v>0.48040552650650292</c:v>
                </c:pt>
                <c:pt idx="11">
                  <c:v>0.36764335349034583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8-43D1-B5F8-85D1C5D9FB06}"/>
            </c:ext>
          </c:extLst>
        </c:ser>
        <c:ser>
          <c:idx val="2"/>
          <c:order val="2"/>
          <c:tx>
            <c:strRef>
              <c:f>'Qarqe 2011-2023'!$E$4</c:f>
              <c:strCache>
                <c:ptCount val="1"/>
                <c:pt idx="0">
                  <c:v>Parlamentare 2021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'Qarqe 2011-2023'!$B$5:$B$16</c:f>
              <c:strCache>
                <c:ptCount val="12"/>
                <c:pt idx="0">
                  <c:v>Kukës</c:v>
                </c:pt>
                <c:pt idx="1">
                  <c:v>Dibër</c:v>
                </c:pt>
                <c:pt idx="2">
                  <c:v>Tiranë</c:v>
                </c:pt>
                <c:pt idx="3">
                  <c:v>Lezhë</c:v>
                </c:pt>
                <c:pt idx="4">
                  <c:v>Elbasan</c:v>
                </c:pt>
                <c:pt idx="5">
                  <c:v>Korçë</c:v>
                </c:pt>
                <c:pt idx="6">
                  <c:v>Shkodër</c:v>
                </c:pt>
                <c:pt idx="7">
                  <c:v>Durrës</c:v>
                </c:pt>
                <c:pt idx="8">
                  <c:v>Gjirokastër</c:v>
                </c:pt>
                <c:pt idx="9">
                  <c:v>Berat</c:v>
                </c:pt>
                <c:pt idx="10">
                  <c:v>Fier</c:v>
                </c:pt>
                <c:pt idx="11">
                  <c:v>Vlorë</c:v>
                </c:pt>
              </c:strCache>
            </c:strRef>
          </c:cat>
          <c:val>
            <c:numRef>
              <c:f>'Qarqe 2011-2023'!$E$5:$E$16</c:f>
              <c:numCache>
                <c:formatCode>0.0%</c:formatCode>
                <c:ptCount val="12"/>
                <c:pt idx="0">
                  <c:v>0.49253857178989968</c:v>
                </c:pt>
                <c:pt idx="1">
                  <c:v>0.52682796723185366</c:v>
                </c:pt>
                <c:pt idx="2">
                  <c:v>0.53242415655677033</c:v>
                </c:pt>
                <c:pt idx="3">
                  <c:v>0.44076734196286349</c:v>
                </c:pt>
                <c:pt idx="4">
                  <c:v>0.47859621614766479</c:v>
                </c:pt>
                <c:pt idx="5">
                  <c:v>0.46137507340969114</c:v>
                </c:pt>
                <c:pt idx="6">
                  <c:v>0.41861892545520035</c:v>
                </c:pt>
                <c:pt idx="7">
                  <c:v>0.44959161486354637</c:v>
                </c:pt>
                <c:pt idx="8">
                  <c:v>0.38848057110408046</c:v>
                </c:pt>
                <c:pt idx="9">
                  <c:v>0.44204042180221603</c:v>
                </c:pt>
                <c:pt idx="10">
                  <c:v>0.45353692646446214</c:v>
                </c:pt>
                <c:pt idx="11">
                  <c:v>0.33497054279146304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8-43D1-B5F8-85D1C5D9FB06}"/>
            </c:ext>
          </c:extLst>
        </c:ser>
        <c:ser>
          <c:idx val="3"/>
          <c:order val="3"/>
          <c:tx>
            <c:strRef>
              <c:f>'Qarqe 2011-2023'!$F$4</c:f>
              <c:strCache>
                <c:ptCount val="1"/>
                <c:pt idx="0">
                  <c:v>Vendore 2023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'Qarqe 2011-2023'!$B$5:$B$16</c:f>
              <c:strCache>
                <c:ptCount val="12"/>
                <c:pt idx="0">
                  <c:v>Kukës</c:v>
                </c:pt>
                <c:pt idx="1">
                  <c:v>Dibër</c:v>
                </c:pt>
                <c:pt idx="2">
                  <c:v>Tiranë</c:v>
                </c:pt>
                <c:pt idx="3">
                  <c:v>Lezhë</c:v>
                </c:pt>
                <c:pt idx="4">
                  <c:v>Elbasan</c:v>
                </c:pt>
                <c:pt idx="5">
                  <c:v>Korçë</c:v>
                </c:pt>
                <c:pt idx="6">
                  <c:v>Shkodër</c:v>
                </c:pt>
                <c:pt idx="7">
                  <c:v>Durrës</c:v>
                </c:pt>
                <c:pt idx="8">
                  <c:v>Gjirokastër</c:v>
                </c:pt>
                <c:pt idx="9">
                  <c:v>Berat</c:v>
                </c:pt>
                <c:pt idx="10">
                  <c:v>Fier</c:v>
                </c:pt>
                <c:pt idx="11">
                  <c:v>Vlorë</c:v>
                </c:pt>
              </c:strCache>
            </c:strRef>
          </c:cat>
          <c:val>
            <c:numRef>
              <c:f>'Qarqe 2011-2023'!$F$5:$F$16</c:f>
              <c:numCache>
                <c:formatCode>0.0%</c:formatCode>
                <c:ptCount val="12"/>
                <c:pt idx="0">
                  <c:v>0.49632630882630885</c:v>
                </c:pt>
                <c:pt idx="1">
                  <c:v>0.46551697871756981</c:v>
                </c:pt>
                <c:pt idx="2">
                  <c:v>0.4226403034047812</c:v>
                </c:pt>
                <c:pt idx="3">
                  <c:v>0.39628031155784582</c:v>
                </c:pt>
                <c:pt idx="4">
                  <c:v>0.38825932701526977</c:v>
                </c:pt>
                <c:pt idx="5">
                  <c:v>0.38463235139658153</c:v>
                </c:pt>
                <c:pt idx="6">
                  <c:v>0.3659448133863063</c:v>
                </c:pt>
                <c:pt idx="7">
                  <c:v>0.36560194024459469</c:v>
                </c:pt>
                <c:pt idx="8">
                  <c:v>0.36418748474245261</c:v>
                </c:pt>
                <c:pt idx="9">
                  <c:v>0.35753734869096299</c:v>
                </c:pt>
                <c:pt idx="10">
                  <c:v>0.35316279263456229</c:v>
                </c:pt>
                <c:pt idx="11">
                  <c:v>0.27593032585024951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08-43D1-B5F8-85D1C5D9F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29744912"/>
        <c:axId val="629745872"/>
      </c:barChart>
      <c:catAx>
        <c:axId val="62974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29745872"/>
        <c:crosses val="autoZero"/>
        <c:auto val="1"/>
        <c:lblAlgn val="ctr"/>
        <c:lblOffset val="100"/>
        <c:noMultiLvlLbl val="0"/>
      </c:catAx>
      <c:valAx>
        <c:axId val="62974587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2974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79411744550212E-2"/>
          <c:y val="0.11364971015313734"/>
          <c:w val="0.91982643814431808"/>
          <c:h val="0.80845276534677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'Qarqe 2011-2023'!$C$51</c:f>
              <c:strCache>
                <c:ptCount val="1"/>
                <c:pt idx="0">
                  <c:v>Vendore 2011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'Qarqe 2011-2023'!$B$52:$B$63</c:f>
              <c:strCache>
                <c:ptCount val="12"/>
                <c:pt idx="0">
                  <c:v>Kukës</c:v>
                </c:pt>
                <c:pt idx="1">
                  <c:v>Elbasan</c:v>
                </c:pt>
                <c:pt idx="2">
                  <c:v>Fier</c:v>
                </c:pt>
                <c:pt idx="3">
                  <c:v>Dibër</c:v>
                </c:pt>
                <c:pt idx="4">
                  <c:v>Korçë</c:v>
                </c:pt>
                <c:pt idx="5">
                  <c:v>Vlorë</c:v>
                </c:pt>
                <c:pt idx="6">
                  <c:v>Berat</c:v>
                </c:pt>
                <c:pt idx="7">
                  <c:v>Lezhë</c:v>
                </c:pt>
                <c:pt idx="8">
                  <c:v>Gjirokastër</c:v>
                </c:pt>
                <c:pt idx="9">
                  <c:v>Tiranë</c:v>
                </c:pt>
                <c:pt idx="10">
                  <c:v>Durrës</c:v>
                </c:pt>
                <c:pt idx="11">
                  <c:v>Shkodër</c:v>
                </c:pt>
              </c:strCache>
            </c:strRef>
          </c:cat>
          <c:val>
            <c:numRef>
              <c:f>'Qarqe 2011-2023'!$C$52:$C$63</c:f>
              <c:numCache>
                <c:formatCode>0.0%</c:formatCode>
                <c:ptCount val="12"/>
                <c:pt idx="0">
                  <c:v>0.65732819785120611</c:v>
                </c:pt>
                <c:pt idx="1">
                  <c:v>0.54261571780380669</c:v>
                </c:pt>
                <c:pt idx="2">
                  <c:v>0.50712275862068967</c:v>
                </c:pt>
                <c:pt idx="3">
                  <c:v>0.61040315850292093</c:v>
                </c:pt>
                <c:pt idx="4">
                  <c:v>0.52787277765553153</c:v>
                </c:pt>
                <c:pt idx="5">
                  <c:v>0.41777816747040769</c:v>
                </c:pt>
                <c:pt idx="6">
                  <c:v>0.49404644583830915</c:v>
                </c:pt>
                <c:pt idx="7">
                  <c:v>0.513390528841139</c:v>
                </c:pt>
                <c:pt idx="8">
                  <c:v>0.47727254136912795</c:v>
                </c:pt>
                <c:pt idx="9">
                  <c:v>0.53066810619403937</c:v>
                </c:pt>
                <c:pt idx="10">
                  <c:v>0.46923978394313731</c:v>
                </c:pt>
                <c:pt idx="11">
                  <c:v>0.46326741094725249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E-4F00-9518-51E2E920CBED}"/>
            </c:ext>
          </c:extLst>
        </c:ser>
        <c:ser>
          <c:idx val="1"/>
          <c:order val="1"/>
          <c:tx>
            <c:strRef>
              <c:f>'Qarqe 2011-2023'!$D$51</c:f>
              <c:strCache>
                <c:ptCount val="1"/>
                <c:pt idx="0">
                  <c:v>Vendore 2023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'Qarqe 2011-2023'!$B$52:$B$63</c:f>
              <c:strCache>
                <c:ptCount val="12"/>
                <c:pt idx="0">
                  <c:v>Kukës</c:v>
                </c:pt>
                <c:pt idx="1">
                  <c:v>Elbasan</c:v>
                </c:pt>
                <c:pt idx="2">
                  <c:v>Fier</c:v>
                </c:pt>
                <c:pt idx="3">
                  <c:v>Dibër</c:v>
                </c:pt>
                <c:pt idx="4">
                  <c:v>Korçë</c:v>
                </c:pt>
                <c:pt idx="5">
                  <c:v>Vlorë</c:v>
                </c:pt>
                <c:pt idx="6">
                  <c:v>Berat</c:v>
                </c:pt>
                <c:pt idx="7">
                  <c:v>Lezhë</c:v>
                </c:pt>
                <c:pt idx="8">
                  <c:v>Gjirokastër</c:v>
                </c:pt>
                <c:pt idx="9">
                  <c:v>Tiranë</c:v>
                </c:pt>
                <c:pt idx="10">
                  <c:v>Durrës</c:v>
                </c:pt>
                <c:pt idx="11">
                  <c:v>Shkodër</c:v>
                </c:pt>
              </c:strCache>
            </c:strRef>
          </c:cat>
          <c:val>
            <c:numRef>
              <c:f>'Qarqe 2011-2023'!$D$52:$D$63</c:f>
              <c:numCache>
                <c:formatCode>0.0%</c:formatCode>
                <c:ptCount val="12"/>
                <c:pt idx="0">
                  <c:v>0.49632630882630885</c:v>
                </c:pt>
                <c:pt idx="1">
                  <c:v>0.38825932701526977</c:v>
                </c:pt>
                <c:pt idx="2">
                  <c:v>0.35316279263456229</c:v>
                </c:pt>
                <c:pt idx="3">
                  <c:v>0.46551697871756981</c:v>
                </c:pt>
                <c:pt idx="4">
                  <c:v>0.38463235139658153</c:v>
                </c:pt>
                <c:pt idx="5">
                  <c:v>0.27593032585024951</c:v>
                </c:pt>
                <c:pt idx="6">
                  <c:v>0.35753734869096299</c:v>
                </c:pt>
                <c:pt idx="7">
                  <c:v>0.39628031155784582</c:v>
                </c:pt>
                <c:pt idx="8">
                  <c:v>0.36418748474245261</c:v>
                </c:pt>
                <c:pt idx="9">
                  <c:v>0.4226403034047812</c:v>
                </c:pt>
                <c:pt idx="10">
                  <c:v>0.36560194024459469</c:v>
                </c:pt>
                <c:pt idx="11">
                  <c:v>0.3659448133863063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AE-4F00-9518-51E2E920C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41833088"/>
        <c:axId val="641837888"/>
      </c:barChart>
      <c:lineChart>
        <c:grouping val="standard"/>
        <c:varyColors val="0"/>
        <c:ser>
          <c:idx val="2"/>
          <c:order val="2"/>
          <c:tx>
            <c:strRef>
              <c:f>'Qarqe 2011-2023'!$E$51</c:f>
              <c:strCache>
                <c:ptCount val="1"/>
                <c:pt idx="0">
                  <c:v>Rënia në pjesëmarrje (pikë përqindje)</c:v>
                </c:pt>
              </c:strCache>
            </c:strRef>
          </c:tx>
          <c:spPr>
            <a:ln w="38100" cap="rnd">
              <a:solidFill>
                <a:srgbClr val="52B0AE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0000"/>
              </a:solidFill>
              <a:ln w="38100">
                <a:solidFill>
                  <a:srgbClr val="52B0AE"/>
                </a:solidFill>
              </a:ln>
              <a:effectLst/>
            </c:spPr>
          </c:marker>
          <c:cat>
            <c:strRef>
              <c:f>'Qarqe 2011-2023'!$B$52:$B$63</c:f>
              <c:strCache>
                <c:ptCount val="12"/>
                <c:pt idx="0">
                  <c:v>Kukës</c:v>
                </c:pt>
                <c:pt idx="1">
                  <c:v>Elbasan</c:v>
                </c:pt>
                <c:pt idx="2">
                  <c:v>Fier</c:v>
                </c:pt>
                <c:pt idx="3">
                  <c:v>Dibër</c:v>
                </c:pt>
                <c:pt idx="4">
                  <c:v>Korçë</c:v>
                </c:pt>
                <c:pt idx="5">
                  <c:v>Vlorë</c:v>
                </c:pt>
                <c:pt idx="6">
                  <c:v>Berat</c:v>
                </c:pt>
                <c:pt idx="7">
                  <c:v>Lezhë</c:v>
                </c:pt>
                <c:pt idx="8">
                  <c:v>Gjirokastër</c:v>
                </c:pt>
                <c:pt idx="9">
                  <c:v>Tiranë</c:v>
                </c:pt>
                <c:pt idx="10">
                  <c:v>Durrës</c:v>
                </c:pt>
                <c:pt idx="11">
                  <c:v>Shkodër</c:v>
                </c:pt>
              </c:strCache>
            </c:strRef>
          </c:cat>
          <c:val>
            <c:numRef>
              <c:f>'Qarqe 2011-2023'!$E$52:$E$63</c:f>
              <c:numCache>
                <c:formatCode>#\ ##0.0</c:formatCode>
                <c:ptCount val="12"/>
                <c:pt idx="0">
                  <c:v>16.100188902489698</c:v>
                </c:pt>
                <c:pt idx="1">
                  <c:v>15.435639078853692</c:v>
                </c:pt>
                <c:pt idx="2">
                  <c:v>15.395996598612738</c:v>
                </c:pt>
                <c:pt idx="3">
                  <c:v>14.488617978535112</c:v>
                </c:pt>
                <c:pt idx="4">
                  <c:v>14.324042625895</c:v>
                </c:pt>
                <c:pt idx="5">
                  <c:v>14.184784162015818</c:v>
                </c:pt>
                <c:pt idx="6">
                  <c:v>13.650909714734617</c:v>
                </c:pt>
                <c:pt idx="7">
                  <c:v>11.711021728329317</c:v>
                </c:pt>
                <c:pt idx="8">
                  <c:v>11.308505662667534</c:v>
                </c:pt>
                <c:pt idx="9">
                  <c:v>10.802780278925816</c:v>
                </c:pt>
                <c:pt idx="10">
                  <c:v>10.363784369854262</c:v>
                </c:pt>
                <c:pt idx="11">
                  <c:v>9.7322597560946189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AE-4F00-9518-51E2E920C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971408"/>
        <c:axId val="707978608"/>
      </c:lineChart>
      <c:catAx>
        <c:axId val="64183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1837888"/>
        <c:crosses val="autoZero"/>
        <c:auto val="1"/>
        <c:lblAlgn val="ctr"/>
        <c:lblOffset val="100"/>
        <c:noMultiLvlLbl val="0"/>
      </c:catAx>
      <c:valAx>
        <c:axId val="64183788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41833088"/>
        <c:crosses val="autoZero"/>
        <c:crossBetween val="between"/>
      </c:valAx>
      <c:valAx>
        <c:axId val="70797860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707971408"/>
        <c:crosses val="max"/>
        <c:crossBetween val="between"/>
      </c:valAx>
      <c:catAx>
        <c:axId val="70797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978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'Qarqe 2011-2023'!$C$28</c:f>
              <c:strCache>
                <c:ptCount val="1"/>
                <c:pt idx="0">
                  <c:v>Parlamentare 2021</c:v>
                </c:pt>
              </c:strCache>
            </c:strRef>
          </c:tx>
          <c:spPr>
            <a:solidFill>
              <a:srgbClr val="52B0A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'Qarqe 2011-2023'!$B$29:$B$40</c:f>
              <c:strCache>
                <c:ptCount val="12"/>
                <c:pt idx="0">
                  <c:v>Tiranë</c:v>
                </c:pt>
                <c:pt idx="1">
                  <c:v>Fier</c:v>
                </c:pt>
                <c:pt idx="2">
                  <c:v>Elbasan</c:v>
                </c:pt>
                <c:pt idx="3">
                  <c:v>Berat</c:v>
                </c:pt>
                <c:pt idx="4">
                  <c:v>Durrës</c:v>
                </c:pt>
                <c:pt idx="5">
                  <c:v>Korçë</c:v>
                </c:pt>
                <c:pt idx="6">
                  <c:v>Dibër</c:v>
                </c:pt>
                <c:pt idx="7">
                  <c:v>Vlorë</c:v>
                </c:pt>
                <c:pt idx="8">
                  <c:v>Shkodër</c:v>
                </c:pt>
                <c:pt idx="9">
                  <c:v>Lezhë</c:v>
                </c:pt>
                <c:pt idx="10">
                  <c:v>Gjirokastër</c:v>
                </c:pt>
                <c:pt idx="11">
                  <c:v>Kukës</c:v>
                </c:pt>
              </c:strCache>
            </c:strRef>
          </c:cat>
          <c:val>
            <c:numRef>
              <c:f>'Qarqe 2011-2023'!$C$29:$C$40</c:f>
              <c:numCache>
                <c:formatCode>0.0%</c:formatCode>
                <c:ptCount val="12"/>
                <c:pt idx="0">
                  <c:v>0.53242415655677</c:v>
                </c:pt>
                <c:pt idx="1">
                  <c:v>0.45353692646446214</c:v>
                </c:pt>
                <c:pt idx="2">
                  <c:v>0.47859621614766479</c:v>
                </c:pt>
                <c:pt idx="3">
                  <c:v>0.44204042180221603</c:v>
                </c:pt>
                <c:pt idx="4">
                  <c:v>0.44959161486354637</c:v>
                </c:pt>
                <c:pt idx="5">
                  <c:v>0.46137507340969114</c:v>
                </c:pt>
                <c:pt idx="6">
                  <c:v>0.52682796723185366</c:v>
                </c:pt>
                <c:pt idx="7">
                  <c:v>0.33497054279146304</c:v>
                </c:pt>
                <c:pt idx="8">
                  <c:v>0.41861892545520035</c:v>
                </c:pt>
                <c:pt idx="9">
                  <c:v>0.44076734196286349</c:v>
                </c:pt>
                <c:pt idx="10">
                  <c:v>0.38848057110408046</c:v>
                </c:pt>
                <c:pt idx="11">
                  <c:v>0.49253857178989968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8-4074-A086-8EACFC754F53}"/>
            </c:ext>
          </c:extLst>
        </c:ser>
        <c:ser>
          <c:idx val="1"/>
          <c:order val="1"/>
          <c:tx>
            <c:strRef>
              <c:f>'Qarqe 2011-2023'!$D$28</c:f>
              <c:strCache>
                <c:ptCount val="1"/>
                <c:pt idx="0">
                  <c:v>Vendore 2023</c:v>
                </c:pt>
              </c:strCache>
            </c:strRef>
          </c:tx>
          <c:spPr>
            <a:solidFill>
              <a:srgbClr val="6F3F0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'Qarqe 2011-2023'!$B$29:$B$40</c:f>
              <c:strCache>
                <c:ptCount val="12"/>
                <c:pt idx="0">
                  <c:v>Tiranë</c:v>
                </c:pt>
                <c:pt idx="1">
                  <c:v>Fier</c:v>
                </c:pt>
                <c:pt idx="2">
                  <c:v>Elbasan</c:v>
                </c:pt>
                <c:pt idx="3">
                  <c:v>Berat</c:v>
                </c:pt>
                <c:pt idx="4">
                  <c:v>Durrës</c:v>
                </c:pt>
                <c:pt idx="5">
                  <c:v>Korçë</c:v>
                </c:pt>
                <c:pt idx="6">
                  <c:v>Dibër</c:v>
                </c:pt>
                <c:pt idx="7">
                  <c:v>Vlorë</c:v>
                </c:pt>
                <c:pt idx="8">
                  <c:v>Shkodër</c:v>
                </c:pt>
                <c:pt idx="9">
                  <c:v>Lezhë</c:v>
                </c:pt>
                <c:pt idx="10">
                  <c:v>Gjirokastër</c:v>
                </c:pt>
                <c:pt idx="11">
                  <c:v>Kukës</c:v>
                </c:pt>
              </c:strCache>
            </c:strRef>
          </c:cat>
          <c:val>
            <c:numRef>
              <c:f>'Qarqe 2011-2023'!$D$29:$D$40</c:f>
              <c:numCache>
                <c:formatCode>0.0%</c:formatCode>
                <c:ptCount val="12"/>
                <c:pt idx="0">
                  <c:v>0.42264030340478098</c:v>
                </c:pt>
                <c:pt idx="1">
                  <c:v>0.35316279263456229</c:v>
                </c:pt>
                <c:pt idx="2">
                  <c:v>0.38825932701526977</c:v>
                </c:pt>
                <c:pt idx="3">
                  <c:v>0.35753734869096299</c:v>
                </c:pt>
                <c:pt idx="4">
                  <c:v>0.36560194024459469</c:v>
                </c:pt>
                <c:pt idx="5">
                  <c:v>0.38463235139658153</c:v>
                </c:pt>
                <c:pt idx="6">
                  <c:v>0.46551697871756981</c:v>
                </c:pt>
                <c:pt idx="7">
                  <c:v>0.27593032585025001</c:v>
                </c:pt>
                <c:pt idx="8">
                  <c:v>0.3659448133863063</c:v>
                </c:pt>
                <c:pt idx="9">
                  <c:v>0.39628031155784582</c:v>
                </c:pt>
                <c:pt idx="10">
                  <c:v>0.36418748474245261</c:v>
                </c:pt>
                <c:pt idx="11">
                  <c:v>0.49632630882630885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8-4074-A086-8EACFC754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29746352"/>
        <c:axId val="629747312"/>
      </c:barChart>
      <c:lineChart>
        <c:grouping val="standard"/>
        <c:varyColors val="0"/>
        <c:ser>
          <c:idx val="2"/>
          <c:order val="2"/>
          <c:tx>
            <c:strRef>
              <c:f>'Qarqe 2011-2023'!$E$28</c:f>
              <c:strCache>
                <c:ptCount val="1"/>
                <c:pt idx="0">
                  <c:v>Rënia në pjesëmarrje (pikë përqindje)</c:v>
                </c:pt>
              </c:strCache>
            </c:strRef>
          </c:tx>
          <c:spPr>
            <a:ln w="381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rgbClr val="FFC000"/>
              </a:solidFill>
              <a:ln w="38100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strRef>
              <c:f>'Qarqe 2011-2023'!$B$29:$B$40</c:f>
              <c:strCache>
                <c:ptCount val="12"/>
                <c:pt idx="0">
                  <c:v>Tiranë</c:v>
                </c:pt>
                <c:pt idx="1">
                  <c:v>Fier</c:v>
                </c:pt>
                <c:pt idx="2">
                  <c:v>Elbasan</c:v>
                </c:pt>
                <c:pt idx="3">
                  <c:v>Berat</c:v>
                </c:pt>
                <c:pt idx="4">
                  <c:v>Durrës</c:v>
                </c:pt>
                <c:pt idx="5">
                  <c:v>Korçë</c:v>
                </c:pt>
                <c:pt idx="6">
                  <c:v>Dibër</c:v>
                </c:pt>
                <c:pt idx="7">
                  <c:v>Vlorë</c:v>
                </c:pt>
                <c:pt idx="8">
                  <c:v>Shkodër</c:v>
                </c:pt>
                <c:pt idx="9">
                  <c:v>Lezhë</c:v>
                </c:pt>
                <c:pt idx="10">
                  <c:v>Gjirokastër</c:v>
                </c:pt>
                <c:pt idx="11">
                  <c:v>Kukës</c:v>
                </c:pt>
              </c:strCache>
            </c:strRef>
          </c:cat>
          <c:val>
            <c:numRef>
              <c:f>'Qarqe 2011-2023'!$E$29:$E$40</c:f>
              <c:numCache>
                <c:formatCode>#\ ##0.0</c:formatCode>
                <c:ptCount val="12"/>
                <c:pt idx="0">
                  <c:v>10.978385315198899</c:v>
                </c:pt>
                <c:pt idx="1">
                  <c:v>10.037413382989985</c:v>
                </c:pt>
                <c:pt idx="2">
                  <c:v>9.0336889132394997</c:v>
                </c:pt>
                <c:pt idx="3">
                  <c:v>8.4503073111253038</c:v>
                </c:pt>
                <c:pt idx="4">
                  <c:v>8.3989674618951682</c:v>
                </c:pt>
                <c:pt idx="5">
                  <c:v>7.6742722013109601</c:v>
                </c:pt>
                <c:pt idx="6">
                  <c:v>6.1310988514283853</c:v>
                </c:pt>
                <c:pt idx="7">
                  <c:v>5.9040216941213499</c:v>
                </c:pt>
                <c:pt idx="8">
                  <c:v>5.2674112068894052</c:v>
                </c:pt>
                <c:pt idx="9">
                  <c:v>4.44870304050177</c:v>
                </c:pt>
                <c:pt idx="10">
                  <c:v>2.4293086361627858</c:v>
                </c:pt>
                <c:pt idx="11">
                  <c:v>-0.37877370364091667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B8-4074-A086-8EACFC754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650000"/>
        <c:axId val="553641840"/>
      </c:lineChart>
      <c:catAx>
        <c:axId val="62974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29747312"/>
        <c:crosses val="autoZero"/>
        <c:auto val="1"/>
        <c:lblAlgn val="ctr"/>
        <c:lblOffset val="100"/>
        <c:noMultiLvlLbl val="0"/>
      </c:catAx>
      <c:valAx>
        <c:axId val="62974731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629746352"/>
        <c:crosses val="autoZero"/>
        <c:crossBetween val="between"/>
      </c:valAx>
      <c:valAx>
        <c:axId val="55364184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553650000"/>
        <c:crosses val="max"/>
        <c:crossBetween val="between"/>
      </c:valAx>
      <c:catAx>
        <c:axId val="55365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3641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3</xdr:row>
      <xdr:rowOff>7620</xdr:rowOff>
    </xdr:from>
    <xdr:to>
      <xdr:col>19</xdr:col>
      <xdr:colOff>7620</xdr:colOff>
      <xdr:row>24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4EAA8B-9046-3C53-3ECE-CC7DE2E678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2</xdr:row>
      <xdr:rowOff>175260</xdr:rowOff>
    </xdr:from>
    <xdr:to>
      <xdr:col>15</xdr:col>
      <xdr:colOff>228600</xdr:colOff>
      <xdr:row>22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6B69EE-F7F8-B956-11AC-D2BCDCCCB6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601980</xdr:colOff>
      <xdr:row>3</xdr:row>
      <xdr:rowOff>0</xdr:rowOff>
    </xdr:from>
    <xdr:to>
      <xdr:col>21</xdr:col>
      <xdr:colOff>541020</xdr:colOff>
      <xdr:row>23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58F613-72FC-75EE-159D-0BA1698591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</xdr:colOff>
      <xdr:row>2</xdr:row>
      <xdr:rowOff>175260</xdr:rowOff>
    </xdr:from>
    <xdr:to>
      <xdr:col>21</xdr:col>
      <xdr:colOff>259080</xdr:colOff>
      <xdr:row>21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F021A8-2E23-FEA2-F5A6-748EAE14E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594360</xdr:colOff>
      <xdr:row>50</xdr:row>
      <xdr:rowOff>7620</xdr:rowOff>
    </xdr:from>
    <xdr:to>
      <xdr:col>19</xdr:col>
      <xdr:colOff>274320</xdr:colOff>
      <xdr:row>70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974F6F-CFC1-559C-F9E3-185CB7DAD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27</xdr:row>
      <xdr:rowOff>7620</xdr:rowOff>
    </xdr:from>
    <xdr:to>
      <xdr:col>21</xdr:col>
      <xdr:colOff>480060</xdr:colOff>
      <xdr:row>43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B0FFA02-3737-2798-A337-E6B92FB513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37D48-3BD9-453C-A45F-F9F69E8B7F7D}">
  <dimension ref="B2:H27"/>
  <sheetViews>
    <sheetView workbookViewId="0">
      <selection activeCell="D11" sqref="D11"/>
    </sheetView>
  </sheetViews>
  <sheetFormatPr defaultRowHeight="14.5" x14ac:dyDescent="0.35"/>
  <cols>
    <col min="2" max="2" width="20.54296875" bestFit="1" customWidth="1"/>
    <col min="3" max="3" width="16.08984375" style="6" bestFit="1" customWidth="1"/>
    <col min="4" max="4" width="20.1796875" style="6" bestFit="1" customWidth="1"/>
    <col min="5" max="5" width="15.90625" style="6" bestFit="1" customWidth="1"/>
  </cols>
  <sheetData>
    <row r="2" spans="2:8" x14ac:dyDescent="0.35">
      <c r="B2" s="39" t="s">
        <v>25</v>
      </c>
      <c r="H2" t="s">
        <v>26</v>
      </c>
    </row>
    <row r="3" spans="2:8" ht="15" thickBot="1" x14ac:dyDescent="0.4"/>
    <row r="4" spans="2:8" ht="15" thickBot="1" x14ac:dyDescent="0.4">
      <c r="B4" s="3"/>
      <c r="C4" s="7" t="s">
        <v>40</v>
      </c>
      <c r="D4" s="7" t="s">
        <v>41</v>
      </c>
      <c r="E4" s="8" t="s">
        <v>42</v>
      </c>
    </row>
    <row r="5" spans="2:8" x14ac:dyDescent="0.35">
      <c r="B5" s="4" t="s">
        <v>4</v>
      </c>
      <c r="C5" s="9">
        <v>3178284</v>
      </c>
      <c r="D5" s="9">
        <v>1617750</v>
      </c>
      <c r="E5" s="10">
        <v>0.50900108360360496</v>
      </c>
    </row>
    <row r="6" spans="2:8" x14ac:dyDescent="0.35">
      <c r="B6" s="4" t="s">
        <v>5</v>
      </c>
      <c r="C6" s="9">
        <v>3271885</v>
      </c>
      <c r="D6" s="9">
        <v>1749358</v>
      </c>
      <c r="E6" s="10">
        <f>D6/C6</f>
        <v>0.53466365718844033</v>
      </c>
    </row>
    <row r="7" spans="2:8" x14ac:dyDescent="0.35">
      <c r="B7" s="4" t="s">
        <v>8</v>
      </c>
      <c r="C7" s="9">
        <v>3372471</v>
      </c>
      <c r="D7" s="9">
        <v>1613054</v>
      </c>
      <c r="E7" s="10">
        <v>0.47830033230826891</v>
      </c>
    </row>
    <row r="8" spans="2:8" x14ac:dyDescent="0.35">
      <c r="B8" s="4" t="s">
        <v>6</v>
      </c>
      <c r="C8" s="9">
        <v>3452324</v>
      </c>
      <c r="D8" s="9">
        <v>1613960</v>
      </c>
      <c r="E8" s="10">
        <f>D8/C8</f>
        <v>0.46749957419987231</v>
      </c>
    </row>
    <row r="9" spans="2:8" x14ac:dyDescent="0.35">
      <c r="B9" s="4" t="s">
        <v>10</v>
      </c>
      <c r="C9" s="9">
        <v>3536016</v>
      </c>
      <c r="D9" s="9">
        <v>811727</v>
      </c>
      <c r="E9" s="10">
        <f>D9/C9</f>
        <v>0.22955976443545503</v>
      </c>
    </row>
    <row r="10" spans="2:8" x14ac:dyDescent="0.35">
      <c r="B10" s="4" t="s">
        <v>7</v>
      </c>
      <c r="C10" s="9">
        <v>3588869</v>
      </c>
      <c r="D10" s="9">
        <v>1662274</v>
      </c>
      <c r="E10" s="10">
        <v>0.46317488880201535</v>
      </c>
    </row>
    <row r="11" spans="2:8" ht="15" thickBot="1" x14ac:dyDescent="0.4">
      <c r="B11" s="5" t="s">
        <v>9</v>
      </c>
      <c r="C11" s="11">
        <v>3650658</v>
      </c>
      <c r="D11" s="11">
        <v>1395645</v>
      </c>
      <c r="E11" s="12">
        <v>0.38229957448766771</v>
      </c>
    </row>
    <row r="12" spans="2:8" x14ac:dyDescent="0.35">
      <c r="F12" s="1"/>
    </row>
    <row r="13" spans="2:8" x14ac:dyDescent="0.35">
      <c r="B13" s="38" t="s">
        <v>51</v>
      </c>
      <c r="C13" s="9"/>
    </row>
    <row r="14" spans="2:8" x14ac:dyDescent="0.35">
      <c r="B14" s="38" t="s">
        <v>52</v>
      </c>
    </row>
    <row r="15" spans="2:8" x14ac:dyDescent="0.35">
      <c r="C15" s="13"/>
    </row>
    <row r="26" spans="8:8" x14ac:dyDescent="0.35">
      <c r="H26" s="38" t="s">
        <v>51</v>
      </c>
    </row>
    <row r="27" spans="8:8" x14ac:dyDescent="0.35">
      <c r="H27" s="38" t="s">
        <v>52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CB8E3-CDB6-48A8-981A-392077179B99}">
  <dimension ref="B2:G25"/>
  <sheetViews>
    <sheetView tabSelected="1" workbookViewId="0">
      <selection activeCell="C9" sqref="C9"/>
    </sheetView>
  </sheetViews>
  <sheetFormatPr defaultRowHeight="14.5" x14ac:dyDescent="0.35"/>
  <cols>
    <col min="2" max="2" width="60.6328125" bestFit="1" customWidth="1"/>
    <col min="3" max="3" width="12.6328125" bestFit="1" customWidth="1"/>
  </cols>
  <sheetData>
    <row r="2" spans="2:7" x14ac:dyDescent="0.35">
      <c r="B2" t="s">
        <v>30</v>
      </c>
      <c r="G2" t="s">
        <v>29</v>
      </c>
    </row>
    <row r="3" spans="2:7" ht="15" thickBot="1" x14ac:dyDescent="0.4"/>
    <row r="4" spans="2:7" ht="15" thickBot="1" x14ac:dyDescent="0.4">
      <c r="B4" s="3"/>
      <c r="C4" s="2" t="s">
        <v>14</v>
      </c>
    </row>
    <row r="5" spans="2:7" x14ac:dyDescent="0.35">
      <c r="B5" s="4" t="s">
        <v>11</v>
      </c>
      <c r="C5" s="36">
        <v>1662274</v>
      </c>
    </row>
    <row r="6" spans="2:7" x14ac:dyDescent="0.35">
      <c r="B6" s="4" t="s">
        <v>12</v>
      </c>
      <c r="C6" s="36">
        <v>-65350</v>
      </c>
    </row>
    <row r="7" spans="2:7" x14ac:dyDescent="0.35">
      <c r="B7" s="4" t="s">
        <v>54</v>
      </c>
      <c r="C7" s="36">
        <v>61789</v>
      </c>
    </row>
    <row r="8" spans="2:7" x14ac:dyDescent="0.35">
      <c r="B8" s="4" t="s">
        <v>27</v>
      </c>
      <c r="C8" s="36">
        <f>C5+C6+C7</f>
        <v>1658713</v>
      </c>
    </row>
    <row r="9" spans="2:7" x14ac:dyDescent="0.35">
      <c r="B9" s="4" t="s">
        <v>13</v>
      </c>
      <c r="C9" s="36">
        <v>1395645</v>
      </c>
    </row>
    <row r="10" spans="2:7" ht="15" thickBot="1" x14ac:dyDescent="0.4">
      <c r="B10" s="5" t="s">
        <v>28</v>
      </c>
      <c r="C10" s="37">
        <f>C9-C8</f>
        <v>-263068</v>
      </c>
    </row>
    <row r="12" spans="2:7" x14ac:dyDescent="0.35">
      <c r="B12" s="38" t="s">
        <v>51</v>
      </c>
    </row>
    <row r="13" spans="2:7" x14ac:dyDescent="0.35">
      <c r="B13" s="38" t="s">
        <v>53</v>
      </c>
    </row>
    <row r="14" spans="2:7" ht="13.75" customHeight="1" x14ac:dyDescent="0.35"/>
    <row r="15" spans="2:7" x14ac:dyDescent="0.35">
      <c r="B15" s="35"/>
    </row>
    <row r="16" spans="2:7" x14ac:dyDescent="0.35">
      <c r="B16" s="35"/>
    </row>
    <row r="24" spans="7:7" x14ac:dyDescent="0.35">
      <c r="G24" s="38" t="s">
        <v>51</v>
      </c>
    </row>
    <row r="25" spans="7:7" x14ac:dyDescent="0.35">
      <c r="G25" s="38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81FA0-B8D4-4BF9-9D19-3AF394633DEB}">
  <dimension ref="B2:H26"/>
  <sheetViews>
    <sheetView workbookViewId="0">
      <selection activeCell="H25" sqref="H25:H26"/>
    </sheetView>
  </sheetViews>
  <sheetFormatPr defaultRowHeight="14.5" x14ac:dyDescent="0.35"/>
  <cols>
    <col min="3" max="3" width="19.6328125" style="6" bestFit="1" customWidth="1"/>
    <col min="4" max="4" width="14.36328125" style="6" bestFit="1" customWidth="1"/>
    <col min="5" max="5" width="17.90625" style="6" bestFit="1" customWidth="1"/>
  </cols>
  <sheetData>
    <row r="2" spans="2:8" x14ac:dyDescent="0.35">
      <c r="B2" t="s">
        <v>32</v>
      </c>
      <c r="H2" t="s">
        <v>31</v>
      </c>
    </row>
    <row r="3" spans="2:8" ht="15" thickBot="1" x14ac:dyDescent="0.4"/>
    <row r="4" spans="2:8" ht="15" thickBot="1" x14ac:dyDescent="0.4">
      <c r="B4" s="17" t="s">
        <v>19</v>
      </c>
      <c r="C4" s="20" t="s">
        <v>22</v>
      </c>
      <c r="D4" s="18" t="s">
        <v>20</v>
      </c>
      <c r="E4" s="19" t="s">
        <v>23</v>
      </c>
    </row>
    <row r="5" spans="2:8" x14ac:dyDescent="0.35">
      <c r="B5" s="14" t="s">
        <v>43</v>
      </c>
      <c r="C5" s="21">
        <v>0.49632630882630885</v>
      </c>
      <c r="D5" s="23">
        <v>84656</v>
      </c>
      <c r="E5" s="24">
        <v>42017</v>
      </c>
    </row>
    <row r="6" spans="2:8" x14ac:dyDescent="0.35">
      <c r="B6" s="14" t="s">
        <v>44</v>
      </c>
      <c r="C6" s="21">
        <v>0.46551697871756981</v>
      </c>
      <c r="D6" s="23">
        <v>275864</v>
      </c>
      <c r="E6" s="24">
        <v>100951</v>
      </c>
    </row>
    <row r="7" spans="2:8" x14ac:dyDescent="0.35">
      <c r="B7" s="14" t="s">
        <v>45</v>
      </c>
      <c r="C7" s="21">
        <v>0.4226403034047812</v>
      </c>
      <c r="D7" s="23">
        <v>176789</v>
      </c>
      <c r="E7" s="24">
        <v>70058</v>
      </c>
    </row>
    <row r="8" spans="2:8" x14ac:dyDescent="0.35">
      <c r="B8" s="14" t="s">
        <v>46</v>
      </c>
      <c r="C8" s="21">
        <v>0.39628031155784582</v>
      </c>
      <c r="D8" s="23">
        <v>131282</v>
      </c>
      <c r="E8" s="24">
        <v>61114</v>
      </c>
    </row>
    <row r="9" spans="2:8" x14ac:dyDescent="0.35">
      <c r="B9" s="14" t="s">
        <v>0</v>
      </c>
      <c r="C9" s="21">
        <v>0.38825932701526977</v>
      </c>
      <c r="D9" s="23">
        <v>368201</v>
      </c>
      <c r="E9" s="24">
        <v>134615</v>
      </c>
    </row>
    <row r="10" spans="2:8" x14ac:dyDescent="0.35">
      <c r="B10" s="14" t="s">
        <v>47</v>
      </c>
      <c r="C10" s="21">
        <v>0.38463235139658153</v>
      </c>
      <c r="D10" s="23">
        <v>938680</v>
      </c>
      <c r="E10" s="24">
        <v>396724</v>
      </c>
    </row>
    <row r="11" spans="2:8" ht="29" x14ac:dyDescent="0.35">
      <c r="B11" s="15" t="s">
        <v>21</v>
      </c>
      <c r="C11" s="21">
        <v>0.38229957448766771</v>
      </c>
      <c r="D11" s="23">
        <v>3650658</v>
      </c>
      <c r="E11" s="24">
        <v>1395645</v>
      </c>
    </row>
    <row r="12" spans="2:8" x14ac:dyDescent="0.35">
      <c r="B12" s="14" t="s">
        <v>48</v>
      </c>
      <c r="C12" s="21">
        <v>0.3659448133863063</v>
      </c>
      <c r="D12" s="23">
        <v>351479</v>
      </c>
      <c r="E12" s="24">
        <v>136465</v>
      </c>
    </row>
    <row r="13" spans="2:8" x14ac:dyDescent="0.35">
      <c r="B13" s="14" t="s">
        <v>49</v>
      </c>
      <c r="C13" s="21">
        <v>0.36560194024459469</v>
      </c>
      <c r="D13" s="23">
        <v>408231</v>
      </c>
      <c r="E13" s="24">
        <v>144172</v>
      </c>
    </row>
    <row r="14" spans="2:8" x14ac:dyDescent="0.35">
      <c r="B14" s="14" t="s">
        <v>50</v>
      </c>
      <c r="C14" s="21">
        <v>0.36418748474245261</v>
      </c>
      <c r="D14" s="23">
        <v>184143</v>
      </c>
      <c r="E14" s="24">
        <v>65838</v>
      </c>
    </row>
    <row r="15" spans="2:8" x14ac:dyDescent="0.35">
      <c r="B15" s="14" t="s">
        <v>2</v>
      </c>
      <c r="C15" s="21">
        <v>0.35753734869096299</v>
      </c>
      <c r="D15" s="23">
        <v>285626</v>
      </c>
      <c r="E15" s="24">
        <v>109861</v>
      </c>
    </row>
    <row r="16" spans="2:8" x14ac:dyDescent="0.35">
      <c r="B16" s="14" t="s">
        <v>1</v>
      </c>
      <c r="C16" s="21">
        <v>0.35316279263456229</v>
      </c>
      <c r="D16" s="23">
        <v>122890</v>
      </c>
      <c r="E16" s="24">
        <v>44755</v>
      </c>
    </row>
    <row r="17" spans="2:8" ht="15" thickBot="1" x14ac:dyDescent="0.4">
      <c r="B17" s="16" t="s">
        <v>3</v>
      </c>
      <c r="C17" s="22">
        <v>0.27593032585024951</v>
      </c>
      <c r="D17" s="25">
        <v>322817</v>
      </c>
      <c r="E17" s="26">
        <v>89075</v>
      </c>
    </row>
    <row r="19" spans="2:8" x14ac:dyDescent="0.35">
      <c r="B19" s="38" t="s">
        <v>51</v>
      </c>
    </row>
    <row r="20" spans="2:8" x14ac:dyDescent="0.35">
      <c r="B20" s="38" t="s">
        <v>52</v>
      </c>
    </row>
    <row r="25" spans="2:8" x14ac:dyDescent="0.35">
      <c r="H25" s="38" t="s">
        <v>51</v>
      </c>
    </row>
    <row r="26" spans="2:8" x14ac:dyDescent="0.35">
      <c r="H26" s="38" t="s">
        <v>52</v>
      </c>
    </row>
  </sheetData>
  <sortState xmlns:xlrd2="http://schemas.microsoft.com/office/spreadsheetml/2017/richdata2" ref="B5:E17">
    <sortCondition descending="1" ref="C5:C17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26019-2813-4101-A408-B7DBA131998C}">
  <dimension ref="B2:V85"/>
  <sheetViews>
    <sheetView workbookViewId="0">
      <selection activeCell="D14" sqref="D14"/>
    </sheetView>
  </sheetViews>
  <sheetFormatPr defaultRowHeight="14.5" x14ac:dyDescent="0.35"/>
  <cols>
    <col min="2" max="2" width="10.36328125" bestFit="1" customWidth="1"/>
    <col min="3" max="3" width="16.54296875" style="6" bestFit="1" customWidth="1"/>
    <col min="4" max="4" width="12.36328125" style="6" bestFit="1" customWidth="1"/>
    <col min="5" max="5" width="31.453125" style="6" bestFit="1" customWidth="1"/>
    <col min="6" max="6" width="12.36328125" style="6" bestFit="1" customWidth="1"/>
    <col min="7" max="7" width="8.90625" style="6"/>
  </cols>
  <sheetData>
    <row r="2" spans="2:9" x14ac:dyDescent="0.35">
      <c r="B2" t="s">
        <v>33</v>
      </c>
      <c r="I2" t="s">
        <v>34</v>
      </c>
    </row>
    <row r="3" spans="2:9" ht="15" thickBot="1" x14ac:dyDescent="0.4"/>
    <row r="4" spans="2:9" ht="15" thickBot="1" x14ac:dyDescent="0.4">
      <c r="B4" s="17"/>
      <c r="C4" s="20" t="s">
        <v>15</v>
      </c>
      <c r="D4" s="20" t="s">
        <v>16</v>
      </c>
      <c r="E4" s="20" t="s">
        <v>36</v>
      </c>
      <c r="F4" s="28" t="s">
        <v>17</v>
      </c>
    </row>
    <row r="5" spans="2:9" x14ac:dyDescent="0.35">
      <c r="B5" s="14" t="s">
        <v>43</v>
      </c>
      <c r="C5" s="21">
        <v>0.65732819785120611</v>
      </c>
      <c r="D5" s="21">
        <v>0.58791526360757906</v>
      </c>
      <c r="E5" s="21">
        <v>0.49253857178989968</v>
      </c>
      <c r="F5" s="29">
        <v>0.49632630882630885</v>
      </c>
      <c r="H5" s="1"/>
    </row>
    <row r="6" spans="2:9" x14ac:dyDescent="0.35">
      <c r="B6" s="14" t="s">
        <v>44</v>
      </c>
      <c r="C6" s="21">
        <v>0.61040315850292093</v>
      </c>
      <c r="D6" s="21">
        <v>0.57742481347588648</v>
      </c>
      <c r="E6" s="21">
        <v>0.52682796723185366</v>
      </c>
      <c r="F6" s="29">
        <v>0.46551697871756981</v>
      </c>
      <c r="H6" s="1"/>
    </row>
    <row r="7" spans="2:9" x14ac:dyDescent="0.35">
      <c r="B7" s="14" t="s">
        <v>45</v>
      </c>
      <c r="C7" s="21">
        <v>0.53066810619403937</v>
      </c>
      <c r="D7" s="21">
        <v>0.50070328997704672</v>
      </c>
      <c r="E7" s="21">
        <v>0.53242415655677033</v>
      </c>
      <c r="F7" s="29">
        <v>0.4226403034047812</v>
      </c>
      <c r="H7" s="1"/>
    </row>
    <row r="8" spans="2:9" x14ac:dyDescent="0.35">
      <c r="B8" s="14" t="s">
        <v>46</v>
      </c>
      <c r="C8" s="21">
        <v>0.513390528841139</v>
      </c>
      <c r="D8" s="21">
        <v>0.42509076486560698</v>
      </c>
      <c r="E8" s="21">
        <v>0.44076734196286349</v>
      </c>
      <c r="F8" s="29">
        <v>0.39628031155784582</v>
      </c>
      <c r="H8" s="1"/>
    </row>
    <row r="9" spans="2:9" x14ac:dyDescent="0.35">
      <c r="B9" s="14" t="s">
        <v>0</v>
      </c>
      <c r="C9" s="21">
        <v>0.54261571780380669</v>
      </c>
      <c r="D9" s="21">
        <v>0.49178708836983853</v>
      </c>
      <c r="E9" s="21">
        <v>0.47859621614766479</v>
      </c>
      <c r="F9" s="29">
        <v>0.38825932701526977</v>
      </c>
      <c r="H9" s="1"/>
    </row>
    <row r="10" spans="2:9" x14ac:dyDescent="0.35">
      <c r="B10" s="14" t="s">
        <v>47</v>
      </c>
      <c r="C10" s="21">
        <v>0.52787277765553153</v>
      </c>
      <c r="D10" s="21">
        <v>0.48569772423700192</v>
      </c>
      <c r="E10" s="21">
        <v>0.46137507340969114</v>
      </c>
      <c r="F10" s="29">
        <v>0.38463235139658153</v>
      </c>
      <c r="H10" s="1"/>
    </row>
    <row r="11" spans="2:9" x14ac:dyDescent="0.35">
      <c r="B11" s="14" t="s">
        <v>48</v>
      </c>
      <c r="C11" s="21">
        <v>0.46326741094725249</v>
      </c>
      <c r="D11" s="21">
        <v>0.46834513181957016</v>
      </c>
      <c r="E11" s="21">
        <v>0.41861892545520035</v>
      </c>
      <c r="F11" s="29">
        <v>0.3659448133863063</v>
      </c>
      <c r="H11" s="1"/>
    </row>
    <row r="12" spans="2:9" x14ac:dyDescent="0.35">
      <c r="B12" s="14" t="s">
        <v>49</v>
      </c>
      <c r="C12" s="21">
        <v>0.46923978394313731</v>
      </c>
      <c r="D12" s="21">
        <v>0.46667790531945869</v>
      </c>
      <c r="E12" s="21">
        <v>0.44959161486354637</v>
      </c>
      <c r="F12" s="29">
        <v>0.36560194024459469</v>
      </c>
      <c r="H12" s="1"/>
    </row>
    <row r="13" spans="2:9" x14ac:dyDescent="0.35">
      <c r="B13" s="14" t="s">
        <v>50</v>
      </c>
      <c r="C13" s="21">
        <v>0.47727254136912795</v>
      </c>
      <c r="D13" s="21">
        <v>0.48030579754650804</v>
      </c>
      <c r="E13" s="21">
        <v>0.38848057110408046</v>
      </c>
      <c r="F13" s="29">
        <v>0.36418748474245261</v>
      </c>
      <c r="H13" s="1"/>
    </row>
    <row r="14" spans="2:9" x14ac:dyDescent="0.35">
      <c r="B14" s="14" t="s">
        <v>2</v>
      </c>
      <c r="C14" s="21">
        <v>0.49404644583830915</v>
      </c>
      <c r="D14" s="21">
        <v>0.48381943009088829</v>
      </c>
      <c r="E14" s="21">
        <v>0.44204042180221603</v>
      </c>
      <c r="F14" s="29">
        <v>0.35753734869096299</v>
      </c>
      <c r="H14" s="1"/>
    </row>
    <row r="15" spans="2:9" x14ac:dyDescent="0.35">
      <c r="B15" s="14" t="s">
        <v>1</v>
      </c>
      <c r="C15" s="21">
        <v>0.50712275862068967</v>
      </c>
      <c r="D15" s="21">
        <v>0.48040552650650292</v>
      </c>
      <c r="E15" s="21">
        <v>0.45353692646446214</v>
      </c>
      <c r="F15" s="29">
        <v>0.35316279263456229</v>
      </c>
      <c r="H15" s="1"/>
    </row>
    <row r="16" spans="2:9" ht="15" thickBot="1" x14ac:dyDescent="0.4">
      <c r="B16" s="16" t="s">
        <v>3</v>
      </c>
      <c r="C16" s="22">
        <v>0.41777816747040769</v>
      </c>
      <c r="D16" s="22">
        <v>0.36764335349034583</v>
      </c>
      <c r="E16" s="22">
        <v>0.33497054279146304</v>
      </c>
      <c r="F16" s="30">
        <v>0.27593032585024951</v>
      </c>
      <c r="H16" s="1"/>
    </row>
    <row r="18" spans="2:9" x14ac:dyDescent="0.35">
      <c r="B18" s="38" t="s">
        <v>51</v>
      </c>
    </row>
    <row r="19" spans="2:9" x14ac:dyDescent="0.35">
      <c r="B19" s="38" t="s">
        <v>52</v>
      </c>
    </row>
    <row r="22" spans="2:9" x14ac:dyDescent="0.35">
      <c r="I22" s="38" t="s">
        <v>51</v>
      </c>
    </row>
    <row r="23" spans="2:9" x14ac:dyDescent="0.35">
      <c r="I23" s="38" t="s">
        <v>52</v>
      </c>
    </row>
    <row r="26" spans="2:9" x14ac:dyDescent="0.35">
      <c r="B26" t="s">
        <v>35</v>
      </c>
      <c r="I26" t="s">
        <v>39</v>
      </c>
    </row>
    <row r="27" spans="2:9" ht="15" thickBot="1" x14ac:dyDescent="0.4"/>
    <row r="28" spans="2:9" ht="15" thickBot="1" x14ac:dyDescent="0.4">
      <c r="B28" s="17"/>
      <c r="C28" s="20" t="s">
        <v>36</v>
      </c>
      <c r="D28" s="20" t="s">
        <v>17</v>
      </c>
      <c r="E28" s="28" t="s">
        <v>18</v>
      </c>
    </row>
    <row r="29" spans="2:9" x14ac:dyDescent="0.35">
      <c r="B29" s="14" t="s">
        <v>45</v>
      </c>
      <c r="C29" s="21">
        <v>0.53242415655677</v>
      </c>
      <c r="D29" s="21">
        <v>0.42264030340478098</v>
      </c>
      <c r="E29" s="31">
        <v>10.978385315198899</v>
      </c>
      <c r="F29" s="27"/>
    </row>
    <row r="30" spans="2:9" x14ac:dyDescent="0.35">
      <c r="B30" s="14" t="s">
        <v>1</v>
      </c>
      <c r="C30" s="21">
        <v>0.45353692646446214</v>
      </c>
      <c r="D30" s="21">
        <v>0.35316279263456229</v>
      </c>
      <c r="E30" s="31">
        <v>10.037413382989985</v>
      </c>
      <c r="F30" s="27"/>
    </row>
    <row r="31" spans="2:9" x14ac:dyDescent="0.35">
      <c r="B31" s="14" t="s">
        <v>0</v>
      </c>
      <c r="C31" s="21">
        <v>0.47859621614766479</v>
      </c>
      <c r="D31" s="21">
        <v>0.38825932701526977</v>
      </c>
      <c r="E31" s="31">
        <v>9.0336889132394997</v>
      </c>
      <c r="F31" s="27"/>
    </row>
    <row r="32" spans="2:9" x14ac:dyDescent="0.35">
      <c r="B32" s="14" t="s">
        <v>2</v>
      </c>
      <c r="C32" s="21">
        <v>0.44204042180221603</v>
      </c>
      <c r="D32" s="21">
        <v>0.35753734869096299</v>
      </c>
      <c r="E32" s="31">
        <v>8.4503073111253038</v>
      </c>
      <c r="F32" s="27"/>
    </row>
    <row r="33" spans="2:9" x14ac:dyDescent="0.35">
      <c r="B33" s="14" t="s">
        <v>49</v>
      </c>
      <c r="C33" s="21">
        <v>0.44959161486354637</v>
      </c>
      <c r="D33" s="21">
        <v>0.36560194024459469</v>
      </c>
      <c r="E33" s="31">
        <v>8.3989674618951682</v>
      </c>
      <c r="F33" s="27"/>
    </row>
    <row r="34" spans="2:9" x14ac:dyDescent="0.35">
      <c r="B34" s="14" t="s">
        <v>47</v>
      </c>
      <c r="C34" s="21">
        <v>0.46137507340969114</v>
      </c>
      <c r="D34" s="21">
        <v>0.38463235139658153</v>
      </c>
      <c r="E34" s="31">
        <v>7.6742722013109601</v>
      </c>
      <c r="F34" s="27"/>
    </row>
    <row r="35" spans="2:9" x14ac:dyDescent="0.35">
      <c r="B35" s="14" t="s">
        <v>44</v>
      </c>
      <c r="C35" s="21">
        <v>0.52682796723185366</v>
      </c>
      <c r="D35" s="21">
        <v>0.46551697871756981</v>
      </c>
      <c r="E35" s="31">
        <v>6.1310988514283853</v>
      </c>
      <c r="F35" s="27"/>
    </row>
    <row r="36" spans="2:9" x14ac:dyDescent="0.35">
      <c r="B36" s="14" t="s">
        <v>3</v>
      </c>
      <c r="C36" s="21">
        <v>0.33497054279146304</v>
      </c>
      <c r="D36" s="21">
        <v>0.27593032585025001</v>
      </c>
      <c r="E36" s="31">
        <v>5.9040216941213499</v>
      </c>
      <c r="F36" s="27"/>
    </row>
    <row r="37" spans="2:9" x14ac:dyDescent="0.35">
      <c r="B37" s="14" t="s">
        <v>48</v>
      </c>
      <c r="C37" s="21">
        <v>0.41861892545520035</v>
      </c>
      <c r="D37" s="21">
        <v>0.3659448133863063</v>
      </c>
      <c r="E37" s="31">
        <v>5.2674112068894052</v>
      </c>
      <c r="F37" s="27"/>
    </row>
    <row r="38" spans="2:9" x14ac:dyDescent="0.35">
      <c r="B38" s="14" t="s">
        <v>46</v>
      </c>
      <c r="C38" s="21">
        <v>0.44076734196286349</v>
      </c>
      <c r="D38" s="21">
        <v>0.39628031155784582</v>
      </c>
      <c r="E38" s="31">
        <v>4.44870304050177</v>
      </c>
      <c r="F38" s="27"/>
    </row>
    <row r="39" spans="2:9" x14ac:dyDescent="0.35">
      <c r="B39" s="14" t="s">
        <v>50</v>
      </c>
      <c r="C39" s="21">
        <v>0.38848057110408046</v>
      </c>
      <c r="D39" s="21">
        <v>0.36418748474245261</v>
      </c>
      <c r="E39" s="31">
        <v>2.4293086361627858</v>
      </c>
      <c r="F39" s="27"/>
    </row>
    <row r="40" spans="2:9" ht="15" thickBot="1" x14ac:dyDescent="0.4">
      <c r="B40" s="16" t="s">
        <v>43</v>
      </c>
      <c r="C40" s="22">
        <v>0.49253857178989968</v>
      </c>
      <c r="D40" s="22">
        <v>0.49632630882630885</v>
      </c>
      <c r="E40" s="32">
        <v>-0.37877370364091667</v>
      </c>
      <c r="F40" s="27"/>
    </row>
    <row r="42" spans="2:9" x14ac:dyDescent="0.35">
      <c r="B42" s="38" t="s">
        <v>51</v>
      </c>
    </row>
    <row r="43" spans="2:9" x14ac:dyDescent="0.35">
      <c r="B43" s="38" t="s">
        <v>52</v>
      </c>
    </row>
    <row r="45" spans="2:9" x14ac:dyDescent="0.35">
      <c r="I45" s="38" t="s">
        <v>51</v>
      </c>
    </row>
    <row r="46" spans="2:9" x14ac:dyDescent="0.35">
      <c r="I46" s="38" t="s">
        <v>52</v>
      </c>
    </row>
    <row r="49" spans="2:9" x14ac:dyDescent="0.35">
      <c r="B49" t="s">
        <v>38</v>
      </c>
      <c r="I49" t="s">
        <v>37</v>
      </c>
    </row>
    <row r="50" spans="2:9" ht="15" thickBot="1" x14ac:dyDescent="0.4"/>
    <row r="51" spans="2:9" ht="15" thickBot="1" x14ac:dyDescent="0.4">
      <c r="B51" s="17"/>
      <c r="C51" s="20" t="s">
        <v>15</v>
      </c>
      <c r="D51" s="20" t="s">
        <v>17</v>
      </c>
      <c r="E51" s="28" t="s">
        <v>18</v>
      </c>
    </row>
    <row r="52" spans="2:9" x14ac:dyDescent="0.35">
      <c r="B52" s="14" t="s">
        <v>43</v>
      </c>
      <c r="C52" s="21">
        <v>0.65732819785120611</v>
      </c>
      <c r="D52" s="21">
        <v>0.49632630882630885</v>
      </c>
      <c r="E52" s="33">
        <v>16.100188902489698</v>
      </c>
    </row>
    <row r="53" spans="2:9" x14ac:dyDescent="0.35">
      <c r="B53" s="14" t="s">
        <v>0</v>
      </c>
      <c r="C53" s="21">
        <v>0.54261571780380669</v>
      </c>
      <c r="D53" s="21">
        <v>0.38825932701526977</v>
      </c>
      <c r="E53" s="33">
        <v>15.435639078853692</v>
      </c>
    </row>
    <row r="54" spans="2:9" x14ac:dyDescent="0.35">
      <c r="B54" s="14" t="s">
        <v>1</v>
      </c>
      <c r="C54" s="21">
        <v>0.50712275862068967</v>
      </c>
      <c r="D54" s="21">
        <v>0.35316279263456229</v>
      </c>
      <c r="E54" s="33">
        <v>15.395996598612738</v>
      </c>
    </row>
    <row r="55" spans="2:9" x14ac:dyDescent="0.35">
      <c r="B55" s="14" t="s">
        <v>44</v>
      </c>
      <c r="C55" s="21">
        <v>0.61040315850292093</v>
      </c>
      <c r="D55" s="21">
        <v>0.46551697871756981</v>
      </c>
      <c r="E55" s="33">
        <v>14.488617978535112</v>
      </c>
    </row>
    <row r="56" spans="2:9" x14ac:dyDescent="0.35">
      <c r="B56" s="14" t="s">
        <v>47</v>
      </c>
      <c r="C56" s="21">
        <v>0.52787277765553153</v>
      </c>
      <c r="D56" s="21">
        <v>0.38463235139658153</v>
      </c>
      <c r="E56" s="33">
        <v>14.324042625895</v>
      </c>
    </row>
    <row r="57" spans="2:9" x14ac:dyDescent="0.35">
      <c r="B57" s="14" t="s">
        <v>3</v>
      </c>
      <c r="C57" s="21">
        <v>0.41777816747040769</v>
      </c>
      <c r="D57" s="21">
        <v>0.27593032585024951</v>
      </c>
      <c r="E57" s="33">
        <v>14.184784162015818</v>
      </c>
    </row>
    <row r="58" spans="2:9" x14ac:dyDescent="0.35">
      <c r="B58" s="14" t="s">
        <v>2</v>
      </c>
      <c r="C58" s="21">
        <v>0.49404644583830915</v>
      </c>
      <c r="D58" s="21">
        <v>0.35753734869096299</v>
      </c>
      <c r="E58" s="33">
        <v>13.650909714734617</v>
      </c>
    </row>
    <row r="59" spans="2:9" x14ac:dyDescent="0.35">
      <c r="B59" s="14" t="s">
        <v>46</v>
      </c>
      <c r="C59" s="21">
        <v>0.513390528841139</v>
      </c>
      <c r="D59" s="21">
        <v>0.39628031155784582</v>
      </c>
      <c r="E59" s="33">
        <v>11.711021728329317</v>
      </c>
    </row>
    <row r="60" spans="2:9" x14ac:dyDescent="0.35">
      <c r="B60" s="14" t="s">
        <v>50</v>
      </c>
      <c r="C60" s="21">
        <v>0.47727254136912795</v>
      </c>
      <c r="D60" s="21">
        <v>0.36418748474245261</v>
      </c>
      <c r="E60" s="33">
        <v>11.308505662667534</v>
      </c>
    </row>
    <row r="61" spans="2:9" x14ac:dyDescent="0.35">
      <c r="B61" s="14" t="s">
        <v>45</v>
      </c>
      <c r="C61" s="21">
        <v>0.53066810619403937</v>
      </c>
      <c r="D61" s="21">
        <v>0.4226403034047812</v>
      </c>
      <c r="E61" s="33">
        <v>10.802780278925816</v>
      </c>
    </row>
    <row r="62" spans="2:9" x14ac:dyDescent="0.35">
      <c r="B62" s="14" t="s">
        <v>49</v>
      </c>
      <c r="C62" s="21">
        <v>0.46923978394313731</v>
      </c>
      <c r="D62" s="21">
        <v>0.36560194024459469</v>
      </c>
      <c r="E62" s="33">
        <v>10.363784369854262</v>
      </c>
    </row>
    <row r="63" spans="2:9" ht="15" thickBot="1" x14ac:dyDescent="0.4">
      <c r="B63" s="16" t="s">
        <v>48</v>
      </c>
      <c r="C63" s="22">
        <v>0.46326741094725249</v>
      </c>
      <c r="D63" s="22">
        <v>0.3659448133863063</v>
      </c>
      <c r="E63" s="34">
        <v>9.7322597560946189</v>
      </c>
    </row>
    <row r="65" spans="2:9" x14ac:dyDescent="0.35">
      <c r="B65" s="38" t="s">
        <v>51</v>
      </c>
    </row>
    <row r="66" spans="2:9" x14ac:dyDescent="0.35">
      <c r="B66" s="38" t="s">
        <v>52</v>
      </c>
    </row>
    <row r="72" spans="2:9" x14ac:dyDescent="0.35">
      <c r="I72" s="38" t="s">
        <v>51</v>
      </c>
    </row>
    <row r="73" spans="2:9" x14ac:dyDescent="0.35">
      <c r="I73" s="38" t="s">
        <v>52</v>
      </c>
    </row>
    <row r="85" spans="22:22" x14ac:dyDescent="0.35">
      <c r="V85" t="s">
        <v>24</v>
      </c>
    </row>
  </sheetData>
  <sortState xmlns:xlrd2="http://schemas.microsoft.com/office/spreadsheetml/2017/richdata2" ref="B29:E40">
    <sortCondition descending="1" ref="E29:E40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4</vt:i4>
      </vt:variant>
    </vt:vector>
  </HeadingPairs>
  <TitlesOfParts>
    <vt:vector size="4" baseType="lpstr">
      <vt:lpstr>Pjesëmarrja</vt:lpstr>
      <vt:lpstr>Mos-pjesëmarrja</vt:lpstr>
      <vt:lpstr>Qarqe 2023</vt:lpstr>
      <vt:lpstr>Qarqe 2011-2023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Ilir Brasha</dc:creator>
  <cp:lastModifiedBy>Aranita Brahaj</cp:lastModifiedBy>
  <dcterms:created xsi:type="dcterms:W3CDTF">2023-06-06T13:24:40Z</dcterms:created>
  <dcterms:modified xsi:type="dcterms:W3CDTF">2023-06-14T17:26:01Z</dcterms:modified>
</cp:coreProperties>
</file>