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ni\Desktop\Artikuj\"/>
    </mc:Choice>
  </mc:AlternateContent>
  <xr:revisionPtr revIDLastSave="0" documentId="8_{CD0545E9-CD21-4EC7-A013-546A74D288F8}" xr6:coauthVersionLast="47" xr6:coauthVersionMax="47" xr10:uidLastSave="{00000000-0000-0000-0000-000000000000}"/>
  <bookViews>
    <workbookView xWindow="-110" yWindow="-110" windowWidth="19420" windowHeight="10300" tabRatio="826" firstSheet="3" activeTab="6" xr2:uid="{6BDA4AD9-7C77-4D23-A3A0-5CC73CF3B13F}"/>
  </bookViews>
  <sheets>
    <sheet name="Total" sheetId="5" r:id="rId1"/>
    <sheet name="Kryebashkiak" sheetId="4" r:id="rId2"/>
    <sheet name="Këshill Bashkiak" sheetId="6" r:id="rId3"/>
    <sheet name="Krahasim Qarqe" sheetId="9" r:id="rId4"/>
    <sheet name="Pavlefshmëria sipas bashkive" sheetId="10" r:id="rId5"/>
    <sheet name="Pavlefshmëria ndër vite, qarqe" sheetId="7" r:id="rId6"/>
    <sheet name="Pavlefshmëria ndër vite Bashki" sheetId="11" r:id="rId7"/>
  </sheets>
  <definedNames>
    <definedName name="_xlnm._FilterDatabase" localSheetId="2" hidden="1">'Këshill Bashkiak'!$B$4:$E$4</definedName>
    <definedName name="_xlnm._FilterDatabase" localSheetId="1" hidden="1">Kryebashkiak!$B$4:$E$4</definedName>
    <definedName name="_xlnm._FilterDatabase" localSheetId="6" hidden="1">'Pavlefshmëria ndër vite Bashki'!$P$5:$R$5</definedName>
    <definedName name="_xlnm._FilterDatabase" localSheetId="4" hidden="1">'Pavlefshmëria sipas bashkive'!$B$4:$E$4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7" l="1"/>
  <c r="E15" i="7"/>
  <c r="E14" i="7"/>
  <c r="E13" i="7"/>
  <c r="E12" i="7"/>
  <c r="E11" i="7"/>
  <c r="E10" i="7"/>
  <c r="E9" i="7"/>
  <c r="E8" i="7"/>
  <c r="E7" i="7"/>
  <c r="E6" i="7"/>
  <c r="E5" i="7"/>
  <c r="H5" i="7"/>
  <c r="E36" i="5"/>
  <c r="E35" i="5"/>
  <c r="E32" i="5"/>
  <c r="E33" i="5"/>
  <c r="E34" i="5"/>
  <c r="E31" i="5"/>
  <c r="E27" i="5"/>
  <c r="E28" i="5"/>
  <c r="E29" i="5"/>
  <c r="E30" i="5"/>
  <c r="E26" i="5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5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5" i="11"/>
  <c r="R16" i="7"/>
  <c r="Q16" i="7"/>
  <c r="M16" i="7"/>
  <c r="H16" i="7"/>
  <c r="R15" i="7"/>
  <c r="Q15" i="7"/>
  <c r="M15" i="7"/>
  <c r="H15" i="7"/>
  <c r="R14" i="7"/>
  <c r="Q14" i="7"/>
  <c r="M14" i="7"/>
  <c r="H14" i="7"/>
  <c r="R13" i="7"/>
  <c r="Q13" i="7"/>
  <c r="M13" i="7"/>
  <c r="H13" i="7"/>
  <c r="R12" i="7"/>
  <c r="Q12" i="7"/>
  <c r="M12" i="7"/>
  <c r="H12" i="7"/>
  <c r="R11" i="7"/>
  <c r="Q11" i="7"/>
  <c r="M11" i="7"/>
  <c r="H11" i="7"/>
  <c r="R10" i="7"/>
  <c r="Q10" i="7"/>
  <c r="M10" i="7"/>
  <c r="H10" i="7"/>
  <c r="R9" i="7"/>
  <c r="Q9" i="7"/>
  <c r="M9" i="7"/>
  <c r="H9" i="7"/>
  <c r="R8" i="7"/>
  <c r="Q8" i="7"/>
  <c r="M8" i="7"/>
  <c r="H8" i="7"/>
  <c r="R7" i="7"/>
  <c r="Q7" i="7"/>
  <c r="M7" i="7"/>
  <c r="H7" i="7"/>
  <c r="R6" i="7"/>
  <c r="Q6" i="7"/>
  <c r="M6" i="7"/>
  <c r="H6" i="7"/>
  <c r="R5" i="7"/>
  <c r="Q5" i="7"/>
  <c r="M5" i="7"/>
  <c r="D12" i="4"/>
  <c r="D59" i="4"/>
  <c r="D64" i="4"/>
  <c r="D48" i="4"/>
  <c r="D56" i="4"/>
  <c r="D58" i="4"/>
  <c r="D55" i="4"/>
  <c r="D46" i="4"/>
  <c r="D52" i="4"/>
  <c r="D36" i="4"/>
  <c r="D38" i="4"/>
  <c r="D62" i="4"/>
  <c r="D22" i="4"/>
  <c r="D23" i="4"/>
  <c r="D49" i="4"/>
  <c r="D37" i="4"/>
  <c r="D31" i="4"/>
  <c r="D24" i="4"/>
  <c r="D30" i="4"/>
  <c r="D40" i="4"/>
  <c r="D44" i="4"/>
  <c r="D34" i="4"/>
  <c r="D32" i="4"/>
  <c r="D54" i="4"/>
  <c r="D26" i="4"/>
  <c r="D33" i="4"/>
  <c r="D42" i="4"/>
  <c r="D13" i="4"/>
  <c r="D29" i="4"/>
  <c r="D11" i="4"/>
  <c r="D27" i="4"/>
  <c r="D10" i="4"/>
  <c r="D8" i="4"/>
  <c r="D57" i="4"/>
  <c r="D28" i="4"/>
  <c r="D25" i="4"/>
  <c r="D15" i="4"/>
  <c r="D19" i="4"/>
  <c r="D9" i="4"/>
  <c r="D39" i="4"/>
  <c r="D7" i="4"/>
  <c r="D47" i="4"/>
  <c r="D6" i="4"/>
  <c r="D14" i="4"/>
  <c r="D43" i="4"/>
  <c r="D20" i="4"/>
  <c r="D60" i="4"/>
  <c r="D65" i="4"/>
  <c r="D16" i="4"/>
  <c r="D63" i="4"/>
  <c r="D45" i="4"/>
  <c r="D41" i="4"/>
  <c r="D5" i="4"/>
  <c r="D18" i="4"/>
  <c r="D35" i="4"/>
  <c r="D17" i="4"/>
  <c r="D50" i="4"/>
  <c r="D53" i="4"/>
  <c r="D51" i="4"/>
  <c r="D61" i="4"/>
  <c r="D21" i="4"/>
  <c r="E65" i="6"/>
  <c r="E51" i="6"/>
  <c r="E61" i="6"/>
  <c r="E47" i="6"/>
  <c r="E34" i="6"/>
  <c r="E62" i="6"/>
  <c r="E8" i="6"/>
  <c r="E39" i="6"/>
  <c r="E22" i="6"/>
  <c r="E26" i="6"/>
  <c r="E54" i="6"/>
  <c r="E41" i="6"/>
  <c r="E35" i="6"/>
  <c r="E25" i="6"/>
  <c r="E58" i="6"/>
  <c r="E15" i="6"/>
  <c r="E27" i="6"/>
  <c r="E29" i="6"/>
  <c r="E45" i="6"/>
  <c r="E30" i="6"/>
  <c r="E46" i="6"/>
  <c r="E10" i="6"/>
  <c r="E57" i="6"/>
  <c r="E14" i="6"/>
  <c r="E21" i="6"/>
  <c r="E20" i="6"/>
  <c r="E48" i="6"/>
  <c r="E36" i="6"/>
  <c r="E33" i="6"/>
  <c r="E19" i="6"/>
  <c r="E31" i="6"/>
  <c r="E28" i="6"/>
  <c r="E7" i="6"/>
  <c r="E52" i="6"/>
  <c r="E6" i="6"/>
  <c r="E18" i="6"/>
  <c r="E63" i="6"/>
  <c r="E37" i="6"/>
  <c r="E12" i="6"/>
  <c r="E64" i="6"/>
  <c r="E49" i="6"/>
  <c r="E11" i="6"/>
  <c r="E38" i="6"/>
  <c r="E56" i="6"/>
  <c r="E24" i="6"/>
  <c r="E55" i="6"/>
  <c r="E16" i="6"/>
  <c r="E60" i="6"/>
  <c r="E17" i="6"/>
  <c r="E5" i="6"/>
  <c r="E50" i="6"/>
  <c r="E40" i="6"/>
  <c r="E9" i="6"/>
  <c r="E43" i="6"/>
  <c r="E42" i="6"/>
  <c r="E13" i="6"/>
  <c r="E32" i="6"/>
  <c r="E44" i="6"/>
  <c r="E53" i="6"/>
  <c r="E59" i="6"/>
  <c r="E23" i="6"/>
  <c r="C7" i="5"/>
</calcChain>
</file>

<file path=xl/sharedStrings.xml><?xml version="1.0" encoding="utf-8"?>
<sst xmlns="http://schemas.openxmlformats.org/spreadsheetml/2006/main" count="473" uniqueCount="143">
  <si>
    <t>Bashkia</t>
  </si>
  <si>
    <t>Has</t>
  </si>
  <si>
    <t>Kurbin</t>
  </si>
  <si>
    <t>Klos</t>
  </si>
  <si>
    <t>Mat</t>
  </si>
  <si>
    <t>Shijak</t>
  </si>
  <si>
    <t>Elbasan</t>
  </si>
  <si>
    <t>Belsh</t>
  </si>
  <si>
    <t>Gramsh</t>
  </si>
  <si>
    <t>Librazhd</t>
  </si>
  <si>
    <t>Peqin</t>
  </si>
  <si>
    <t>Prrenjas</t>
  </si>
  <si>
    <t>Fier</t>
  </si>
  <si>
    <t>Lushnje</t>
  </si>
  <si>
    <t>Patos</t>
  </si>
  <si>
    <t>Roskovec</t>
  </si>
  <si>
    <t>Berat</t>
  </si>
  <si>
    <t>Kuçovë</t>
  </si>
  <si>
    <t>Poliçan</t>
  </si>
  <si>
    <t>Skrapar</t>
  </si>
  <si>
    <t>Ura Vajgurore</t>
  </si>
  <si>
    <t>Devoll</t>
  </si>
  <si>
    <t>Maliq</t>
  </si>
  <si>
    <t>Pogradec</t>
  </si>
  <si>
    <t>Pustec</t>
  </si>
  <si>
    <t>Dropull</t>
  </si>
  <si>
    <t>Memaliaj</t>
  </si>
  <si>
    <t>Finiq</t>
  </si>
  <si>
    <t>Konispol</t>
  </si>
  <si>
    <t>Vota të pavlefshme</t>
  </si>
  <si>
    <t>Pjesmarrja</t>
  </si>
  <si>
    <t>Pavlefshmëria në %</t>
  </si>
  <si>
    <t>Vota të Pavlefshme</t>
  </si>
  <si>
    <t>Diferenca</t>
  </si>
  <si>
    <t>Vota të Pavlefshme për Këshill 2015</t>
  </si>
  <si>
    <t>Pavlefshmëria Zgjedhje për Këshill 2015</t>
  </si>
  <si>
    <t>Pavlefshmëria Zgjedhje për Kryebashkiak 2015</t>
  </si>
  <si>
    <t>Vota të Pavlefshme Parlamentare 2021</t>
  </si>
  <si>
    <t>Pjesëmarrja Parlamentare 2021</t>
  </si>
  <si>
    <t>Pjesëmarrja Vendore 2015</t>
  </si>
  <si>
    <t>Pjesëmarrja Vendore 2023</t>
  </si>
  <si>
    <t>Vota të Pavlefshme për Këshill 2023</t>
  </si>
  <si>
    <t>Vota të Pavlefshme për Kryebashkiak 2015</t>
  </si>
  <si>
    <t>Vota të Pavlefshme për Kryebashkiak 2023</t>
  </si>
  <si>
    <t>Pavlefshmëria Zgjedhje për Kryebashkiak 2023</t>
  </si>
  <si>
    <t>Pavlefshmëria Zgjedhje për Këshill 2023</t>
  </si>
  <si>
    <t>Pavlefshmëria Zgjedhje Parlamentare 2021</t>
  </si>
  <si>
    <t>Kryebashkiak Pavlefshmëria në %</t>
  </si>
  <si>
    <t>Këshill Bashkiak Pavlefshmëria në %</t>
  </si>
  <si>
    <t>Ndryshimi në Pikë Përqindje</t>
  </si>
  <si>
    <t>2015 Këshill, Pavlefshmëria në %</t>
  </si>
  <si>
    <t>2015 Këshill Vota të pavlefshme</t>
  </si>
  <si>
    <t>2015 Kryebashkiak, Pavlefshmëria në %</t>
  </si>
  <si>
    <t>2021 Vota të Pavlefshme</t>
  </si>
  <si>
    <t>2021 Pavlefshmëria</t>
  </si>
  <si>
    <t>2023 Kryebashkiak, Pavlefshmëria në %</t>
  </si>
  <si>
    <t>2023 Këshill, Pavlefshmëria në %</t>
  </si>
  <si>
    <t>2023 Këshill Vota të pavlefshme</t>
  </si>
  <si>
    <t>.</t>
  </si>
  <si>
    <t>2023 Zgjedhje Kryetar Bashkie</t>
  </si>
  <si>
    <t>2023 Zgjedhje Këshill Bashkiak</t>
  </si>
  <si>
    <t>Numër të Pavlefshme</t>
  </si>
  <si>
    <t>2005 Parlamentare</t>
  </si>
  <si>
    <t>2009 Parlamentare</t>
  </si>
  <si>
    <t>2013 Parlamentare</t>
  </si>
  <si>
    <t>2017 Parlamentare</t>
  </si>
  <si>
    <t>2021 Parlamentare</t>
  </si>
  <si>
    <t>Pjesëmarrja Vendore 2011</t>
  </si>
  <si>
    <t>Vota të Pavlefshme për Këshill 2011</t>
  </si>
  <si>
    <t>Pavlefshmëria Zgjedhje për Këshill 2011</t>
  </si>
  <si>
    <t>Pjesëmarrja në numër</t>
  </si>
  <si>
    <t>Tabela 1: Pavlefshmëria e Votës në Procesin Zgjedhor të 14 maj 2023</t>
  </si>
  <si>
    <t>Grafiku 1: Pavlefshmëria e Votës në Procesin Zgjedhor të 14 maj 2023</t>
  </si>
  <si>
    <t>Tabela 2: Pavlefshmëria e Votës, Procese Zgjedhore ndër vite</t>
  </si>
  <si>
    <t>Grafiku 2: Pavlefshmëria e Votës, Procese Zgjedhore ndër vite</t>
  </si>
  <si>
    <t>2019 Zgjedhje Këshill Bashkiak</t>
  </si>
  <si>
    <t>2015 Zgjedhje Këshill Bashkiak</t>
  </si>
  <si>
    <t>2011 Zgjedhje Këshill Bashkiak</t>
  </si>
  <si>
    <t>2015 Zgjedhje Kryetar Bashkie</t>
  </si>
  <si>
    <t>Tabela 3: Pavlefshmëria e Votës sipas bashkive në Zgjedhjet e 14 majit 2023, Zgjedhje për Kryetar Bashkie</t>
  </si>
  <si>
    <t>Grafiku 3: Pavlefshmëria e Votës sipas bashkive në Zgjedhjet e 14 majit 2023, Zgjedhje për Kryetar Bashkie</t>
  </si>
  <si>
    <t>Grafiku 4: Pavlefshmëria e Votës sipas bashkive në Zgjedhjet e 14 majit 2023, Zgjedhje për Këshill Bashkiak</t>
  </si>
  <si>
    <t>Tabela 4: Pavlefshmëria e Votës sipas bashkive në Zgjedhjet e 14 majit 2023, Zgjedhje për Këshill Bashkiak</t>
  </si>
  <si>
    <t>2023 Kryebashkiak</t>
  </si>
  <si>
    <t>2023 Këshill Bashkiak</t>
  </si>
  <si>
    <t>Tabela 5: Pavlefshmëria e Votës sipas qarqeve, Zgjedhje Vendore 2023</t>
  </si>
  <si>
    <t>Grafiku 5: Pavlefshmëria e Votës sipas qarqeve, Zgjedhje Vendore 2023</t>
  </si>
  <si>
    <t>Tabela 6: Pavlefshmëria e Votës sipas bashkive, Zgjedhje Vendore për Kryebashkiak vs Këshill Bashkiak 2023</t>
  </si>
  <si>
    <t>Grafiku 6: Pavlefshmëria e Votës sipas bashkive, Zgjedhje Vendore për Kryebashkiak vs Këshill Bashkiak 2023</t>
  </si>
  <si>
    <t>Tabela 8: Pavlefshmëria e Votës sipas qarqeve, Procese Zgjedhore ndër vite</t>
  </si>
  <si>
    <t>Grafiku 8: Pavlefshmëria e Votës sipas qarqeve, Procese Zgjedhore ndër vite</t>
  </si>
  <si>
    <t>Tabela 9: Vota të Pavlefshme sipas bashkive, ndër vite</t>
  </si>
  <si>
    <t>Tabela 10: Pavlefshmëria e Votës sipas bashkive, Procese Zgjedhore 2023, 2021 dhe 2015</t>
  </si>
  <si>
    <t>Grafiku 10: Pavlefshmëria e Votës sipas bashkive, Procese Zgjedhore 2023, 2021 dhe 2015</t>
  </si>
  <si>
    <t>Komente dhe Analiza: Open Data Albania</t>
  </si>
  <si>
    <t>Burimi: KQZ, https://iemis.kqz.gov.al/results2023/results2023.htm</t>
  </si>
  <si>
    <t>Burimi: KQZ, https://kqz.gov.al/kreu/ , Open Data Albania, https://ndiqparate.al/?p=11668</t>
  </si>
  <si>
    <t>Burimi: KQZ, https://kqz.gov.al/kreu/</t>
  </si>
  <si>
    <t>Kukës</t>
  </si>
  <si>
    <t>Tropojë</t>
  </si>
  <si>
    <t>Fushë Arrëz</t>
  </si>
  <si>
    <t>Malësi e Madhe</t>
  </si>
  <si>
    <t>Pukë</t>
  </si>
  <si>
    <t>Shkodër</t>
  </si>
  <si>
    <t>Vau i Dejës</t>
  </si>
  <si>
    <t>Lezhë</t>
  </si>
  <si>
    <t>Mirditë</t>
  </si>
  <si>
    <t>Bulqizë</t>
  </si>
  <si>
    <t>Dibër</t>
  </si>
  <si>
    <t>Durrës</t>
  </si>
  <si>
    <t>Krujë</t>
  </si>
  <si>
    <t>Kamëz</t>
  </si>
  <si>
    <t>Kavajë</t>
  </si>
  <si>
    <t>Rrogozhinë</t>
  </si>
  <si>
    <t>Tiranë</t>
  </si>
  <si>
    <t>Vorë</t>
  </si>
  <si>
    <t>Cërrik</t>
  </si>
  <si>
    <t>Divjakë</t>
  </si>
  <si>
    <t>Mallaksatër</t>
  </si>
  <si>
    <t>Kolonjë</t>
  </si>
  <si>
    <t>Korçë</t>
  </si>
  <si>
    <t>Gjirokastër</t>
  </si>
  <si>
    <t>Këlcyrë</t>
  </si>
  <si>
    <t>Libohovë</t>
  </si>
  <si>
    <t>Përmet</t>
  </si>
  <si>
    <t>Tepelenë</t>
  </si>
  <si>
    <t>Delvinë</t>
  </si>
  <si>
    <t>Himarë</t>
  </si>
  <si>
    <t>Sarandë</t>
  </si>
  <si>
    <t>Selenicë</t>
  </si>
  <si>
    <t>Vlorë</t>
  </si>
  <si>
    <t>\\</t>
  </si>
  <si>
    <t xml:space="preserve"> </t>
  </si>
  <si>
    <t>Pjesëmarrja</t>
  </si>
  <si>
    <t>Përrenjas</t>
  </si>
  <si>
    <t>Mallakastër</t>
  </si>
  <si>
    <t>Kamzë</t>
  </si>
  <si>
    <t>Tabela 7: Vota të Pavlefshme sipas qarqeve, Procese Zgjedhore ndër vite</t>
  </si>
  <si>
    <t>2023 Pjesëmarrja</t>
  </si>
  <si>
    <t>2023 Kryebashkiak Vota të pavlefshme</t>
  </si>
  <si>
    <t>2021 Pjesëmarrja</t>
  </si>
  <si>
    <t>2015 Kryebashkiak Vota të pavlefshme</t>
  </si>
  <si>
    <t>2015 Pjesëmarrja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</si>
</sst>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3" fontId="0" fillId="0" borderId="0" xfId="0" applyNumberFormat="1" applyAlignment="1">
      <alignment horizontal="center" vertical="center"/>
    </xf>
    <xf numFmtId="164" fontId="0" fillId="0" borderId="0" xfId="1" applyNumberFormat="1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/>
    <xf numFmtId="9" fontId="0" fillId="0" borderId="0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9" fontId="0" fillId="0" borderId="12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4" xfId="1" applyFont="1" applyBorder="1"/>
    <xf numFmtId="9" fontId="0" fillId="0" borderId="6" xfId="1" applyFont="1" applyBorder="1"/>
    <xf numFmtId="0" fontId="0" fillId="2" borderId="7" xfId="0" applyFill="1" applyBorder="1"/>
    <xf numFmtId="0" fontId="0" fillId="2" borderId="1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5" xfId="0" applyFill="1" applyBorder="1"/>
    <xf numFmtId="0" fontId="0" fillId="2" borderId="15" xfId="0" applyFill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2" borderId="3" xfId="0" applyNumberFormat="1" applyFill="1" applyBorder="1"/>
    <xf numFmtId="164" fontId="0" fillId="0" borderId="10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/>
    </xf>
    <xf numFmtId="164" fontId="0" fillId="0" borderId="11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164" fontId="2" fillId="2" borderId="13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9" fontId="0" fillId="0" borderId="2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/>
    <xf numFmtId="9" fontId="0" fillId="0" borderId="1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0" fontId="0" fillId="0" borderId="0" xfId="1" applyNumberFormat="1" applyFont="1" applyFill="1" applyAlignment="1">
      <alignment horizontal="center" vertical="center"/>
    </xf>
    <xf numFmtId="0" fontId="0" fillId="2" borderId="14" xfId="0" applyFill="1" applyBorder="1"/>
    <xf numFmtId="165" fontId="2" fillId="0" borderId="4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0" xfId="2"/>
  </cellXfs>
  <cellStyles count="3">
    <cellStyle name="Hiperlidhje" xfId="2" builtinId="8"/>
    <cellStyle name="Normal" xfId="0" builtinId="0"/>
    <cellStyle name="Përqindje" xfId="1" builtinId="5"/>
  </cellStyles>
  <dxfs count="0"/>
  <tableStyles count="0" defaultTableStyle="TableStyleMedium2" defaultPivotStyle="PivotStyleLight16"/>
  <colors>
    <mruColors>
      <color rgb="FF2D97A9"/>
      <color rgb="FFFF66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Total!$C$4</c:f>
              <c:strCache>
                <c:ptCount val="1"/>
                <c:pt idx="0">
                  <c:v>Vota të Pavlefshme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101-42D4-884D-8F81954F1420}"/>
              </c:ext>
            </c:extLst>
          </c:dPt>
          <c:dPt>
            <c:idx val="2"/>
            <c:invertIfNegative val="0"/>
            <c:bubble3D val="0"/>
            <c:spPr>
              <a:solidFill>
                <a:srgbClr val="2D97A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101-42D4-884D-8F81954F14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Total!$B$5:$B$7</c:f>
              <c:strCache>
                <c:ptCount val="3"/>
                <c:pt idx="0">
                  <c:v>2023 Zgjedhje Kryetar Bashkie</c:v>
                </c:pt>
                <c:pt idx="1">
                  <c:v>2023 Zgjedhje Këshill Bashkiak</c:v>
                </c:pt>
                <c:pt idx="2">
                  <c:v>Diferenca</c:v>
                </c:pt>
              </c:strCache>
            </c:strRef>
          </c:cat>
          <c:val>
            <c:numRef>
              <c:f>Total!$C$5:$C$7</c:f>
              <c:numCache>
                <c:formatCode>#,##0</c:formatCode>
                <c:ptCount val="3"/>
                <c:pt idx="0">
                  <c:v>43127</c:v>
                </c:pt>
                <c:pt idx="1">
                  <c:v>50613</c:v>
                </c:pt>
                <c:pt idx="2">
                  <c:v>7486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1-42D4-884D-8F81954F1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046110416"/>
        <c:axId val="1046110896"/>
      </c:barChart>
      <c:lineChart>
        <c:grouping val="standard"/>
        <c:varyColors val="0"/>
        <c:ser>
          <c:idx val="1"/>
          <c:order val="1"/>
          <c:tx>
            <c:strRef>
              <c:f>Total!$D$4</c:f>
              <c:strCache>
                <c:ptCount val="1"/>
                <c:pt idx="0">
                  <c:v>Pavlefshmëria në %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FFC000"/>
              </a:solidFill>
              <a:ln w="381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7268391969138625E-2"/>
                  <c:y val="-0.114252563517721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01-42D4-884D-8F81954F1420}"/>
                </c:ext>
              </c:extLst>
            </c:dLbl>
            <c:dLbl>
              <c:idx val="1"/>
              <c:layout>
                <c:manualLayout>
                  <c:x val="-6.0146918163726942E-2"/>
                  <c:y val="-8.9063646641147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01-42D4-884D-8F81954F14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Total!$B$5:$B$6</c:f>
              <c:strCache>
                <c:ptCount val="2"/>
                <c:pt idx="0">
                  <c:v>2023 Zgjedhje Kryetar Bashkie</c:v>
                </c:pt>
                <c:pt idx="1">
                  <c:v>2023 Zgjedhje Këshill Bashkiak</c:v>
                </c:pt>
              </c:strCache>
            </c:strRef>
          </c:cat>
          <c:val>
            <c:numRef>
              <c:f>Total!$D$5:$D$6</c:f>
              <c:numCache>
                <c:formatCode>0.0%</c:formatCode>
                <c:ptCount val="2"/>
                <c:pt idx="0">
                  <c:v>3.090885374859528E-2</c:v>
                </c:pt>
                <c:pt idx="1">
                  <c:v>3.6274023576359428E-2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01-42D4-884D-8F81954F1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672768"/>
        <c:axId val="1046108976"/>
      </c:lineChart>
      <c:catAx>
        <c:axId val="104611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46110896"/>
        <c:crosses val="autoZero"/>
        <c:auto val="1"/>
        <c:lblAlgn val="ctr"/>
        <c:lblOffset val="100"/>
        <c:noMultiLvlLbl val="0"/>
      </c:catAx>
      <c:valAx>
        <c:axId val="1046110896"/>
        <c:scaling>
          <c:orientation val="minMax"/>
          <c:max val="65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46110416"/>
        <c:crosses val="autoZero"/>
        <c:crossBetween val="between"/>
      </c:valAx>
      <c:valAx>
        <c:axId val="1046108976"/>
        <c:scaling>
          <c:orientation val="minMax"/>
          <c:min val="0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040672768"/>
        <c:crosses val="max"/>
        <c:crossBetween val="between"/>
      </c:valAx>
      <c:catAx>
        <c:axId val="1040672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46108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Total!$D$25</c:f>
              <c:strCache>
                <c:ptCount val="1"/>
                <c:pt idx="0">
                  <c:v>Numër të Pavlefshme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2F-4601-940D-4B07A36AC815}"/>
              </c:ext>
            </c:extLst>
          </c:dPt>
          <c:dPt>
            <c:idx val="10"/>
            <c:invertIfNegative val="0"/>
            <c:bubble3D val="0"/>
            <c:spPr>
              <a:solidFill>
                <a:srgbClr val="2D97A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C2F-4601-940D-4B07A36AC815}"/>
              </c:ext>
            </c:extLst>
          </c:dPt>
          <c:cat>
            <c:strRef>
              <c:f>Total!$B$26:$B$36</c:f>
              <c:strCache>
                <c:ptCount val="11"/>
                <c:pt idx="0">
                  <c:v>2005 Parlamentare</c:v>
                </c:pt>
                <c:pt idx="1">
                  <c:v>2009 Parlamentare</c:v>
                </c:pt>
                <c:pt idx="2">
                  <c:v>2011 Zgjedhje Këshill Bashkiak</c:v>
                </c:pt>
                <c:pt idx="3">
                  <c:v>2013 Parlamentare</c:v>
                </c:pt>
                <c:pt idx="4">
                  <c:v>2015 Zgjedhje Kryetar Bashkie</c:v>
                </c:pt>
                <c:pt idx="5">
                  <c:v>2015 Zgjedhje Këshill Bashkiak</c:v>
                </c:pt>
                <c:pt idx="6">
                  <c:v>2017 Parlamentare</c:v>
                </c:pt>
                <c:pt idx="7">
                  <c:v>2019 Zgjedhje Këshill Bashkiak</c:v>
                </c:pt>
                <c:pt idx="8">
                  <c:v>2021 Parlamentare</c:v>
                </c:pt>
                <c:pt idx="9">
                  <c:v>2023 Zgjedhje Kryetar Bashkie</c:v>
                </c:pt>
                <c:pt idx="10">
                  <c:v>2023 Zgjedhje Këshill Bashkiak</c:v>
                </c:pt>
              </c:strCache>
            </c:strRef>
          </c:cat>
          <c:val>
            <c:numRef>
              <c:f>Total!$D$26:$D$36</c:f>
              <c:numCache>
                <c:formatCode>#,##0</c:formatCode>
                <c:ptCount val="11"/>
                <c:pt idx="0">
                  <c:v>21973</c:v>
                </c:pt>
                <c:pt idx="1">
                  <c:v>39198</c:v>
                </c:pt>
                <c:pt idx="2" formatCode="General">
                  <c:v>46615</c:v>
                </c:pt>
                <c:pt idx="3">
                  <c:v>24279</c:v>
                </c:pt>
                <c:pt idx="4">
                  <c:v>43127</c:v>
                </c:pt>
                <c:pt idx="5">
                  <c:v>50613</c:v>
                </c:pt>
                <c:pt idx="6">
                  <c:v>31898</c:v>
                </c:pt>
                <c:pt idx="7">
                  <c:v>49018</c:v>
                </c:pt>
                <c:pt idx="8" formatCode="General">
                  <c:v>83028</c:v>
                </c:pt>
                <c:pt idx="9">
                  <c:v>43127</c:v>
                </c:pt>
                <c:pt idx="10">
                  <c:v>50613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F-4601-940D-4B07A36AC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90198512"/>
        <c:axId val="590201872"/>
      </c:barChart>
      <c:lineChart>
        <c:grouping val="standard"/>
        <c:varyColors val="0"/>
        <c:ser>
          <c:idx val="1"/>
          <c:order val="1"/>
          <c:tx>
            <c:strRef>
              <c:f>Total!$E$25</c:f>
              <c:strCache>
                <c:ptCount val="1"/>
                <c:pt idx="0">
                  <c:v>Pavlefshmëria në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2.858018847350826E-2"/>
                  <c:y val="-6.1208242786855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2F-4601-940D-4B07A36AC815}"/>
                </c:ext>
              </c:extLst>
            </c:dLbl>
            <c:dLbl>
              <c:idx val="10"/>
              <c:layout>
                <c:manualLayout>
                  <c:x val="-3.6726100219877204E-2"/>
                  <c:y val="-8.2116129973000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789443841513939E-2"/>
                      <c:h val="8.95610494924693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C2F-4601-940D-4B07A36AC8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Total!$B$26:$B$36</c:f>
              <c:strCache>
                <c:ptCount val="11"/>
                <c:pt idx="0">
                  <c:v>2005 Parlamentare</c:v>
                </c:pt>
                <c:pt idx="1">
                  <c:v>2009 Parlamentare</c:v>
                </c:pt>
                <c:pt idx="2">
                  <c:v>2011 Zgjedhje Këshill Bashkiak</c:v>
                </c:pt>
                <c:pt idx="3">
                  <c:v>2013 Parlamentare</c:v>
                </c:pt>
                <c:pt idx="4">
                  <c:v>2015 Zgjedhje Kryetar Bashkie</c:v>
                </c:pt>
                <c:pt idx="5">
                  <c:v>2015 Zgjedhje Këshill Bashkiak</c:v>
                </c:pt>
                <c:pt idx="6">
                  <c:v>2017 Parlamentare</c:v>
                </c:pt>
                <c:pt idx="7">
                  <c:v>2019 Zgjedhje Këshill Bashkiak</c:v>
                </c:pt>
                <c:pt idx="8">
                  <c:v>2021 Parlamentare</c:v>
                </c:pt>
                <c:pt idx="9">
                  <c:v>2023 Zgjedhje Kryetar Bashkie</c:v>
                </c:pt>
                <c:pt idx="10">
                  <c:v>2023 Zgjedhje Këshill Bashkiak</c:v>
                </c:pt>
              </c:strCache>
            </c:strRef>
          </c:cat>
          <c:val>
            <c:numRef>
              <c:f>Total!$E$26:$E$36</c:f>
              <c:numCache>
                <c:formatCode>0.0%</c:formatCode>
                <c:ptCount val="11"/>
                <c:pt idx="0">
                  <c:v>1.5656317712166867E-2</c:v>
                </c:pt>
                <c:pt idx="1">
                  <c:v>2.5153140388635847E-2</c:v>
                </c:pt>
                <c:pt idx="2">
                  <c:v>2.881471179106784E-2</c:v>
                </c:pt>
                <c:pt idx="3">
                  <c:v>1.3878805824765429E-2</c:v>
                </c:pt>
                <c:pt idx="4">
                  <c:v>2.6736240696219719E-2</c:v>
                </c:pt>
                <c:pt idx="5">
                  <c:v>3.1377126866180549E-2</c:v>
                </c:pt>
                <c:pt idx="6">
                  <c:v>1.9765537523105132E-2</c:v>
                </c:pt>
                <c:pt idx="7">
                  <c:v>6.0387297699842434E-2</c:v>
                </c:pt>
                <c:pt idx="8">
                  <c:v>4.9945319295611468E-2</c:v>
                </c:pt>
                <c:pt idx="9">
                  <c:v>3.0901124569643428E-2</c:v>
                </c:pt>
                <c:pt idx="10">
                  <c:v>3.6264952763775886E-2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F-4601-940D-4B07A36AC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403536"/>
        <c:axId val="523398256"/>
      </c:lineChart>
      <c:catAx>
        <c:axId val="59019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90201872"/>
        <c:crosses val="autoZero"/>
        <c:auto val="1"/>
        <c:lblAlgn val="ctr"/>
        <c:lblOffset val="100"/>
        <c:noMultiLvlLbl val="0"/>
      </c:catAx>
      <c:valAx>
        <c:axId val="59020187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90198512"/>
        <c:crosses val="autoZero"/>
        <c:crossBetween val="between"/>
      </c:valAx>
      <c:valAx>
        <c:axId val="52339825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23403536"/>
        <c:crosses val="max"/>
        <c:crossBetween val="between"/>
      </c:valAx>
      <c:catAx>
        <c:axId val="523403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3398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Kryebashkiak!$D$4</c:f>
              <c:strCache>
                <c:ptCount val="1"/>
                <c:pt idx="0">
                  <c:v>Pavlefshmëria në %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Kryebashkiak!$B$5:$B$65</c:f>
              <c:strCache>
                <c:ptCount val="61"/>
                <c:pt idx="0">
                  <c:v>Përmet</c:v>
                </c:pt>
                <c:pt idx="1">
                  <c:v>Kolonjë</c:v>
                </c:pt>
                <c:pt idx="2">
                  <c:v>Ura Vajgurore</c:v>
                </c:pt>
                <c:pt idx="3">
                  <c:v>Lushnje</c:v>
                </c:pt>
                <c:pt idx="4">
                  <c:v>Poliçan</c:v>
                </c:pt>
                <c:pt idx="5">
                  <c:v>Fier</c:v>
                </c:pt>
                <c:pt idx="6">
                  <c:v>Prrenjas</c:v>
                </c:pt>
                <c:pt idx="7">
                  <c:v>Tiranë</c:v>
                </c:pt>
                <c:pt idx="8">
                  <c:v>Librazhd</c:v>
                </c:pt>
                <c:pt idx="9">
                  <c:v>Korçë</c:v>
                </c:pt>
                <c:pt idx="10">
                  <c:v>Berat</c:v>
                </c:pt>
                <c:pt idx="11">
                  <c:v>Gjirokastër</c:v>
                </c:pt>
                <c:pt idx="12">
                  <c:v>Finiq</c:v>
                </c:pt>
                <c:pt idx="13">
                  <c:v>Tepelenë</c:v>
                </c:pt>
                <c:pt idx="14">
                  <c:v>Kuçovë</c:v>
                </c:pt>
                <c:pt idx="15">
                  <c:v>Pogradec</c:v>
                </c:pt>
                <c:pt idx="16">
                  <c:v>Vlorë</c:v>
                </c:pt>
                <c:pt idx="17">
                  <c:v>Bulqizë</c:v>
                </c:pt>
                <c:pt idx="18">
                  <c:v>Dibër</c:v>
                </c:pt>
                <c:pt idx="19">
                  <c:v>Krujë</c:v>
                </c:pt>
                <c:pt idx="20">
                  <c:v>Roskovec</c:v>
                </c:pt>
                <c:pt idx="21">
                  <c:v>Cërrik</c:v>
                </c:pt>
                <c:pt idx="22">
                  <c:v>Divjakë</c:v>
                </c:pt>
                <c:pt idx="23">
                  <c:v>Patos</c:v>
                </c:pt>
                <c:pt idx="24">
                  <c:v>Peqin</c:v>
                </c:pt>
                <c:pt idx="25">
                  <c:v>Shijak</c:v>
                </c:pt>
                <c:pt idx="26">
                  <c:v>Durrës</c:v>
                </c:pt>
                <c:pt idx="27">
                  <c:v>Vorë</c:v>
                </c:pt>
                <c:pt idx="28">
                  <c:v>Elbasan</c:v>
                </c:pt>
                <c:pt idx="29">
                  <c:v>Rrogozhinë</c:v>
                </c:pt>
                <c:pt idx="30">
                  <c:v>Delvinë</c:v>
                </c:pt>
                <c:pt idx="31">
                  <c:v>Kurbin</c:v>
                </c:pt>
                <c:pt idx="32">
                  <c:v>Mat</c:v>
                </c:pt>
                <c:pt idx="33">
                  <c:v>Lezhë</c:v>
                </c:pt>
                <c:pt idx="34">
                  <c:v>Skrapar</c:v>
                </c:pt>
                <c:pt idx="35">
                  <c:v>Kamëz</c:v>
                </c:pt>
                <c:pt idx="36">
                  <c:v>Memaliaj</c:v>
                </c:pt>
                <c:pt idx="37">
                  <c:v>Gramsh</c:v>
                </c:pt>
                <c:pt idx="38">
                  <c:v>Maliq</c:v>
                </c:pt>
                <c:pt idx="39">
                  <c:v>Kavajë</c:v>
                </c:pt>
                <c:pt idx="40">
                  <c:v>Libohovë</c:v>
                </c:pt>
                <c:pt idx="41">
                  <c:v>Shkodër</c:v>
                </c:pt>
                <c:pt idx="42">
                  <c:v>Devoll</c:v>
                </c:pt>
                <c:pt idx="43">
                  <c:v>Tropojë</c:v>
                </c:pt>
                <c:pt idx="44">
                  <c:v>Klos</c:v>
                </c:pt>
                <c:pt idx="45">
                  <c:v>Himarë</c:v>
                </c:pt>
                <c:pt idx="46">
                  <c:v>Sarandë</c:v>
                </c:pt>
                <c:pt idx="47">
                  <c:v>Vau i Dejës</c:v>
                </c:pt>
                <c:pt idx="48">
                  <c:v>Konispol</c:v>
                </c:pt>
                <c:pt idx="49">
                  <c:v>Belsh</c:v>
                </c:pt>
                <c:pt idx="50">
                  <c:v>Pukë</c:v>
                </c:pt>
                <c:pt idx="51">
                  <c:v>Fushë Arrëz</c:v>
                </c:pt>
                <c:pt idx="52">
                  <c:v>Mallaksatër</c:v>
                </c:pt>
                <c:pt idx="53">
                  <c:v>Malësi e Madhe</c:v>
                </c:pt>
                <c:pt idx="54">
                  <c:v>Has</c:v>
                </c:pt>
                <c:pt idx="55">
                  <c:v>Pustec</c:v>
                </c:pt>
                <c:pt idx="56">
                  <c:v>Selenicë</c:v>
                </c:pt>
                <c:pt idx="57">
                  <c:v>Mirditë</c:v>
                </c:pt>
                <c:pt idx="58">
                  <c:v>Këlcyrë</c:v>
                </c:pt>
                <c:pt idx="59">
                  <c:v>Kukës</c:v>
                </c:pt>
                <c:pt idx="60">
                  <c:v>Dropull</c:v>
                </c:pt>
              </c:strCache>
            </c:strRef>
          </c:cat>
          <c:val>
            <c:numRef>
              <c:f>Kryebashkiak!$D$5:$D$65</c:f>
              <c:numCache>
                <c:formatCode>0.0%</c:formatCode>
                <c:ptCount val="61"/>
                <c:pt idx="0">
                  <c:v>5.8746522664048437E-2</c:v>
                </c:pt>
                <c:pt idx="1">
                  <c:v>4.8145224940805052E-2</c:v>
                </c:pt>
                <c:pt idx="2">
                  <c:v>4.2284366576819409E-2</c:v>
                </c:pt>
                <c:pt idx="3">
                  <c:v>4.2175598022183618E-2</c:v>
                </c:pt>
                <c:pt idx="4">
                  <c:v>4.0886203423967774E-2</c:v>
                </c:pt>
                <c:pt idx="5">
                  <c:v>4.0201382626991286E-2</c:v>
                </c:pt>
                <c:pt idx="6">
                  <c:v>3.9811186319914496E-2</c:v>
                </c:pt>
                <c:pt idx="7">
                  <c:v>3.9484214912657835E-2</c:v>
                </c:pt>
                <c:pt idx="8">
                  <c:v>3.8731195970321965E-2</c:v>
                </c:pt>
                <c:pt idx="9">
                  <c:v>3.7690813211212877E-2</c:v>
                </c:pt>
                <c:pt idx="10">
                  <c:v>3.6678102783574432E-2</c:v>
                </c:pt>
                <c:pt idx="11">
                  <c:v>3.6402966625463537E-2</c:v>
                </c:pt>
                <c:pt idx="12">
                  <c:v>3.5971223021582732E-2</c:v>
                </c:pt>
                <c:pt idx="13">
                  <c:v>3.5470668485675309E-2</c:v>
                </c:pt>
                <c:pt idx="14">
                  <c:v>3.4775351231047434E-2</c:v>
                </c:pt>
                <c:pt idx="15">
                  <c:v>3.4431409581229797E-2</c:v>
                </c:pt>
                <c:pt idx="16">
                  <c:v>3.2780553745142056E-2</c:v>
                </c:pt>
                <c:pt idx="17">
                  <c:v>3.2511835143414089E-2</c:v>
                </c:pt>
                <c:pt idx="18">
                  <c:v>3.0622851203326137E-2</c:v>
                </c:pt>
                <c:pt idx="19">
                  <c:v>3.0525350451984803E-2</c:v>
                </c:pt>
                <c:pt idx="20">
                  <c:v>3.0044729513039076E-2</c:v>
                </c:pt>
                <c:pt idx="21">
                  <c:v>2.9760444771482299E-2</c:v>
                </c:pt>
                <c:pt idx="22">
                  <c:v>2.9696462715105162E-2</c:v>
                </c:pt>
                <c:pt idx="23">
                  <c:v>2.9360681498635348E-2</c:v>
                </c:pt>
                <c:pt idx="24">
                  <c:v>2.8929604628736741E-2</c:v>
                </c:pt>
                <c:pt idx="25">
                  <c:v>2.8116932951929116E-2</c:v>
                </c:pt>
                <c:pt idx="26">
                  <c:v>2.7554317548746519E-2</c:v>
                </c:pt>
                <c:pt idx="27">
                  <c:v>2.6438915707389529E-2</c:v>
                </c:pt>
                <c:pt idx="28">
                  <c:v>2.6293274666177775E-2</c:v>
                </c:pt>
                <c:pt idx="29">
                  <c:v>2.5975261655566129E-2</c:v>
                </c:pt>
                <c:pt idx="30">
                  <c:v>2.5191891359968511E-2</c:v>
                </c:pt>
                <c:pt idx="31">
                  <c:v>2.5085772846767367E-2</c:v>
                </c:pt>
                <c:pt idx="32">
                  <c:v>2.5012874273523136E-2</c:v>
                </c:pt>
                <c:pt idx="33">
                  <c:v>2.4861490001968672E-2</c:v>
                </c:pt>
                <c:pt idx="34">
                  <c:v>2.4409448818897637E-2</c:v>
                </c:pt>
                <c:pt idx="35">
                  <c:v>2.408769958228197E-2</c:v>
                </c:pt>
                <c:pt idx="36">
                  <c:v>2.406964834414476E-2</c:v>
                </c:pt>
                <c:pt idx="37">
                  <c:v>2.3946203050680664E-2</c:v>
                </c:pt>
                <c:pt idx="38">
                  <c:v>2.3610779871213929E-2</c:v>
                </c:pt>
                <c:pt idx="39">
                  <c:v>2.3175669854398208E-2</c:v>
                </c:pt>
                <c:pt idx="40">
                  <c:v>2.2988505747126436E-2</c:v>
                </c:pt>
                <c:pt idx="41">
                  <c:v>2.2370486656200943E-2</c:v>
                </c:pt>
                <c:pt idx="42">
                  <c:v>2.2319838537338241E-2</c:v>
                </c:pt>
                <c:pt idx="43">
                  <c:v>2.2278678913425835E-2</c:v>
                </c:pt>
                <c:pt idx="44">
                  <c:v>2.161365590077367E-2</c:v>
                </c:pt>
                <c:pt idx="45">
                  <c:v>2.1097046413502109E-2</c:v>
                </c:pt>
                <c:pt idx="46">
                  <c:v>2.0969940920599884E-2</c:v>
                </c:pt>
                <c:pt idx="47">
                  <c:v>2.071859428271702E-2</c:v>
                </c:pt>
                <c:pt idx="48">
                  <c:v>2.0613936813802376E-2</c:v>
                </c:pt>
                <c:pt idx="49">
                  <c:v>2.0086393088552916E-2</c:v>
                </c:pt>
                <c:pt idx="50">
                  <c:v>1.9479456539531839E-2</c:v>
                </c:pt>
                <c:pt idx="51">
                  <c:v>1.8697614442295292E-2</c:v>
                </c:pt>
                <c:pt idx="52">
                  <c:v>1.8678496381041326E-2</c:v>
                </c:pt>
                <c:pt idx="53">
                  <c:v>1.7939141615135004E-2</c:v>
                </c:pt>
                <c:pt idx="54">
                  <c:v>1.7879314626272659E-2</c:v>
                </c:pt>
                <c:pt idx="55">
                  <c:v>1.7657992565055763E-2</c:v>
                </c:pt>
                <c:pt idx="56">
                  <c:v>1.7001369237790963E-2</c:v>
                </c:pt>
                <c:pt idx="57">
                  <c:v>1.5458194551199931E-2</c:v>
                </c:pt>
                <c:pt idx="58">
                  <c:v>1.4684641309581126E-2</c:v>
                </c:pt>
                <c:pt idx="59">
                  <c:v>1.37384634835012E-2</c:v>
                </c:pt>
                <c:pt idx="60">
                  <c:v>1.1894463667820069E-2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3-44C5-89C8-D9EC41F2C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23415536"/>
        <c:axId val="523401136"/>
      </c:barChart>
      <c:catAx>
        <c:axId val="523415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23401136"/>
        <c:crosses val="autoZero"/>
        <c:auto val="1"/>
        <c:lblAlgn val="ctr"/>
        <c:lblOffset val="100"/>
        <c:noMultiLvlLbl val="0"/>
      </c:catAx>
      <c:valAx>
        <c:axId val="523401136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52341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'Këshill Bashkiak'!$E$4</c:f>
              <c:strCache>
                <c:ptCount val="1"/>
                <c:pt idx="0">
                  <c:v>Pavlefshmëria në %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'Këshill Bashkiak'!$B$5:$B$65</c:f>
              <c:strCache>
                <c:ptCount val="61"/>
                <c:pt idx="0">
                  <c:v>Bulqizë</c:v>
                </c:pt>
                <c:pt idx="1">
                  <c:v>Librazhd</c:v>
                </c:pt>
                <c:pt idx="2">
                  <c:v>Përrenjas</c:v>
                </c:pt>
                <c:pt idx="3">
                  <c:v>Finiq</c:v>
                </c:pt>
                <c:pt idx="4">
                  <c:v>Kurbin</c:v>
                </c:pt>
                <c:pt idx="5">
                  <c:v>Ura Vajgurore</c:v>
                </c:pt>
                <c:pt idx="6">
                  <c:v>Rrogozhinë</c:v>
                </c:pt>
                <c:pt idx="7">
                  <c:v>Belsh</c:v>
                </c:pt>
                <c:pt idx="8">
                  <c:v>Pukë</c:v>
                </c:pt>
                <c:pt idx="9">
                  <c:v>Poliçan</c:v>
                </c:pt>
                <c:pt idx="10">
                  <c:v>Pustec</c:v>
                </c:pt>
                <c:pt idx="11">
                  <c:v>Mat</c:v>
                </c:pt>
                <c:pt idx="12">
                  <c:v>Dibër</c:v>
                </c:pt>
                <c:pt idx="13">
                  <c:v>Gramsh</c:v>
                </c:pt>
                <c:pt idx="14">
                  <c:v>Lushnje</c:v>
                </c:pt>
                <c:pt idx="15">
                  <c:v>Berat</c:v>
                </c:pt>
                <c:pt idx="16">
                  <c:v>Kuçovë</c:v>
                </c:pt>
                <c:pt idx="17">
                  <c:v>Tepelenë</c:v>
                </c:pt>
                <c:pt idx="18">
                  <c:v>Has</c:v>
                </c:pt>
                <c:pt idx="19">
                  <c:v>Krujë</c:v>
                </c:pt>
                <c:pt idx="20">
                  <c:v>Gjirokastër</c:v>
                </c:pt>
                <c:pt idx="21">
                  <c:v>Përmet</c:v>
                </c:pt>
                <c:pt idx="22">
                  <c:v>Pogradec</c:v>
                </c:pt>
                <c:pt idx="23">
                  <c:v>Divjakë</c:v>
                </c:pt>
                <c:pt idx="24">
                  <c:v>Maliq</c:v>
                </c:pt>
                <c:pt idx="25">
                  <c:v>Kolonjë</c:v>
                </c:pt>
                <c:pt idx="26">
                  <c:v>Fier</c:v>
                </c:pt>
                <c:pt idx="27">
                  <c:v>Malësi e Madhe</c:v>
                </c:pt>
                <c:pt idx="28">
                  <c:v>Mallakastër</c:v>
                </c:pt>
                <c:pt idx="29">
                  <c:v>Konispol</c:v>
                </c:pt>
                <c:pt idx="30">
                  <c:v>Këlcyrë</c:v>
                </c:pt>
                <c:pt idx="31">
                  <c:v>Patos</c:v>
                </c:pt>
                <c:pt idx="32">
                  <c:v>Cërrik</c:v>
                </c:pt>
                <c:pt idx="33">
                  <c:v>Kavajë</c:v>
                </c:pt>
                <c:pt idx="34">
                  <c:v>Delvinë</c:v>
                </c:pt>
                <c:pt idx="35">
                  <c:v>Lezhë</c:v>
                </c:pt>
                <c:pt idx="36">
                  <c:v>Libohovë</c:v>
                </c:pt>
                <c:pt idx="37">
                  <c:v>Shkodër</c:v>
                </c:pt>
                <c:pt idx="38">
                  <c:v>Vau i Dejës</c:v>
                </c:pt>
                <c:pt idx="39">
                  <c:v>Fushë Arrëz</c:v>
                </c:pt>
                <c:pt idx="40">
                  <c:v>Korçë</c:v>
                </c:pt>
                <c:pt idx="41">
                  <c:v>Devoll</c:v>
                </c:pt>
                <c:pt idx="42">
                  <c:v>Sarandë</c:v>
                </c:pt>
                <c:pt idx="43">
                  <c:v>Roskovec</c:v>
                </c:pt>
                <c:pt idx="44">
                  <c:v>Tiranë</c:v>
                </c:pt>
                <c:pt idx="45">
                  <c:v>Mirditë</c:v>
                </c:pt>
                <c:pt idx="46">
                  <c:v>Vlorë</c:v>
                </c:pt>
                <c:pt idx="47">
                  <c:v>Peqin</c:v>
                </c:pt>
                <c:pt idx="48">
                  <c:v>Tropojë</c:v>
                </c:pt>
                <c:pt idx="49">
                  <c:v>Memaliaj</c:v>
                </c:pt>
                <c:pt idx="50">
                  <c:v>Durrës</c:v>
                </c:pt>
                <c:pt idx="51">
                  <c:v>Shijak</c:v>
                </c:pt>
                <c:pt idx="52">
                  <c:v>Skrapar</c:v>
                </c:pt>
                <c:pt idx="53">
                  <c:v>Dropull</c:v>
                </c:pt>
                <c:pt idx="54">
                  <c:v>Kukës</c:v>
                </c:pt>
                <c:pt idx="55">
                  <c:v>Klos</c:v>
                </c:pt>
                <c:pt idx="56">
                  <c:v>Selenicë</c:v>
                </c:pt>
                <c:pt idx="57">
                  <c:v>Himarë</c:v>
                </c:pt>
                <c:pt idx="58">
                  <c:v>Elbasan</c:v>
                </c:pt>
                <c:pt idx="59">
                  <c:v>Vorë</c:v>
                </c:pt>
                <c:pt idx="60">
                  <c:v>Kamzë</c:v>
                </c:pt>
              </c:strCache>
            </c:strRef>
          </c:cat>
          <c:val>
            <c:numRef>
              <c:f>'Këshill Bashkiak'!$E$5:$E$65</c:f>
              <c:numCache>
                <c:formatCode>0.0%</c:formatCode>
                <c:ptCount val="61"/>
                <c:pt idx="0">
                  <c:v>6.4257866889445833E-2</c:v>
                </c:pt>
                <c:pt idx="1">
                  <c:v>5.990061942685998E-2</c:v>
                </c:pt>
                <c:pt idx="2">
                  <c:v>5.9672247951549698E-2</c:v>
                </c:pt>
                <c:pt idx="3">
                  <c:v>5.7390451275343361E-2</c:v>
                </c:pt>
                <c:pt idx="4">
                  <c:v>5.7389832018892306E-2</c:v>
                </c:pt>
                <c:pt idx="5">
                  <c:v>5.373989218328841E-2</c:v>
                </c:pt>
                <c:pt idx="6">
                  <c:v>5.347288296860133E-2</c:v>
                </c:pt>
                <c:pt idx="7">
                  <c:v>5.1943844492440605E-2</c:v>
                </c:pt>
                <c:pt idx="8">
                  <c:v>5.1399574398428551E-2</c:v>
                </c:pt>
                <c:pt idx="9">
                  <c:v>4.9748237663645521E-2</c:v>
                </c:pt>
                <c:pt idx="10">
                  <c:v>4.9721189591078067E-2</c:v>
                </c:pt>
                <c:pt idx="11">
                  <c:v>4.723019201059369E-2</c:v>
                </c:pt>
                <c:pt idx="12">
                  <c:v>4.6853761893339729E-2</c:v>
                </c:pt>
                <c:pt idx="13">
                  <c:v>4.6826308020337874E-2</c:v>
                </c:pt>
                <c:pt idx="14">
                  <c:v>4.6211412535079516E-2</c:v>
                </c:pt>
                <c:pt idx="15">
                  <c:v>4.5591200084886638E-2</c:v>
                </c:pt>
                <c:pt idx="16">
                  <c:v>4.4582000278202812E-2</c:v>
                </c:pt>
                <c:pt idx="17">
                  <c:v>4.4435782498538294E-2</c:v>
                </c:pt>
                <c:pt idx="18">
                  <c:v>4.4201638937174076E-2</c:v>
                </c:pt>
                <c:pt idx="19">
                  <c:v>4.4183152102711912E-2</c:v>
                </c:pt>
                <c:pt idx="20">
                  <c:v>4.4128553770086523E-2</c:v>
                </c:pt>
                <c:pt idx="21">
                  <c:v>4.3855342824414986E-2</c:v>
                </c:pt>
                <c:pt idx="22">
                  <c:v>4.3620382813351254E-2</c:v>
                </c:pt>
                <c:pt idx="23">
                  <c:v>4.3558795411089868E-2</c:v>
                </c:pt>
                <c:pt idx="24">
                  <c:v>4.3310279036489388E-2</c:v>
                </c:pt>
                <c:pt idx="25">
                  <c:v>4.3093922651933701E-2</c:v>
                </c:pt>
                <c:pt idx="26">
                  <c:v>4.3019236549443944E-2</c:v>
                </c:pt>
                <c:pt idx="27">
                  <c:v>4.1633502724545399E-2</c:v>
                </c:pt>
                <c:pt idx="28">
                  <c:v>3.9847458946221499E-2</c:v>
                </c:pt>
                <c:pt idx="29">
                  <c:v>3.9211292852341477E-2</c:v>
                </c:pt>
                <c:pt idx="30">
                  <c:v>3.8757823784304285E-2</c:v>
                </c:pt>
                <c:pt idx="31">
                  <c:v>3.8706475891158713E-2</c:v>
                </c:pt>
                <c:pt idx="32">
                  <c:v>3.8345188455563735E-2</c:v>
                </c:pt>
                <c:pt idx="33">
                  <c:v>3.8338933402257261E-2</c:v>
                </c:pt>
                <c:pt idx="34">
                  <c:v>3.8181460342452275E-2</c:v>
                </c:pt>
                <c:pt idx="35">
                  <c:v>3.7601597435104196E-2</c:v>
                </c:pt>
                <c:pt idx="36">
                  <c:v>3.7449017426770488E-2</c:v>
                </c:pt>
                <c:pt idx="37">
                  <c:v>3.6652788205583237E-2</c:v>
                </c:pt>
                <c:pt idx="38">
                  <c:v>3.6126409651193285E-2</c:v>
                </c:pt>
                <c:pt idx="39">
                  <c:v>3.5890823124865676E-2</c:v>
                </c:pt>
                <c:pt idx="40">
                  <c:v>3.5442686650013877E-2</c:v>
                </c:pt>
                <c:pt idx="41">
                  <c:v>3.5260595987177963E-2</c:v>
                </c:pt>
                <c:pt idx="42">
                  <c:v>3.5058105563851201E-2</c:v>
                </c:pt>
                <c:pt idx="43">
                  <c:v>3.4686471432188372E-2</c:v>
                </c:pt>
                <c:pt idx="44">
                  <c:v>3.4166297366837094E-2</c:v>
                </c:pt>
                <c:pt idx="45">
                  <c:v>3.3222307626612005E-2</c:v>
                </c:pt>
                <c:pt idx="46">
                  <c:v>3.3166775291476575E-2</c:v>
                </c:pt>
                <c:pt idx="47">
                  <c:v>3.3137547120189355E-2</c:v>
                </c:pt>
                <c:pt idx="48">
                  <c:v>3.2636310338088725E-2</c:v>
                </c:pt>
                <c:pt idx="49">
                  <c:v>3.2604984636394677E-2</c:v>
                </c:pt>
                <c:pt idx="50">
                  <c:v>3.0896935933147632E-2</c:v>
                </c:pt>
                <c:pt idx="51">
                  <c:v>3.0837926463406124E-2</c:v>
                </c:pt>
                <c:pt idx="52">
                  <c:v>3.0393700787401574E-2</c:v>
                </c:pt>
                <c:pt idx="53">
                  <c:v>2.8979238754325259E-2</c:v>
                </c:pt>
                <c:pt idx="54">
                  <c:v>2.7603354545071433E-2</c:v>
                </c:pt>
                <c:pt idx="55">
                  <c:v>2.5789021245241312E-2</c:v>
                </c:pt>
                <c:pt idx="56">
                  <c:v>2.0538566864445457E-2</c:v>
                </c:pt>
                <c:pt idx="57">
                  <c:v>1.4192558496355964E-2</c:v>
                </c:pt>
                <c:pt idx="58">
                  <c:v>1.2512604271702265E-2</c:v>
                </c:pt>
                <c:pt idx="59">
                  <c:v>1.1734125510582992E-2</c:v>
                </c:pt>
                <c:pt idx="60">
                  <c:v>9.4357626004537652E-3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8-4F4E-B124-92AD0317B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23425136"/>
        <c:axId val="523406896"/>
      </c:barChart>
      <c:catAx>
        <c:axId val="5234251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23406896"/>
        <c:crosses val="autoZero"/>
        <c:auto val="1"/>
        <c:lblAlgn val="ctr"/>
        <c:lblOffset val="100"/>
        <c:noMultiLvlLbl val="0"/>
      </c:catAx>
      <c:valAx>
        <c:axId val="523406896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52342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47696148675602E-2"/>
          <c:y val="0.11751054506960019"/>
          <c:w val="0.93735405494575841"/>
          <c:h val="0.79244574677645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'Krahasim Qarqe'!$C$4</c:f>
              <c:strCache>
                <c:ptCount val="1"/>
                <c:pt idx="0">
                  <c:v>2023 Kryebashkiak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'Krahasim Qarqe'!$B$5:$B$16</c:f>
              <c:strCache>
                <c:ptCount val="12"/>
                <c:pt idx="0">
                  <c:v>Kukës</c:v>
                </c:pt>
                <c:pt idx="1">
                  <c:v>Shkodër</c:v>
                </c:pt>
                <c:pt idx="2">
                  <c:v>Lezhë</c:v>
                </c:pt>
                <c:pt idx="3">
                  <c:v>Dibër</c:v>
                </c:pt>
                <c:pt idx="4">
                  <c:v>Durrës</c:v>
                </c:pt>
                <c:pt idx="5">
                  <c:v>Tiranë</c:v>
                </c:pt>
                <c:pt idx="6">
                  <c:v>Elbasan</c:v>
                </c:pt>
                <c:pt idx="7">
                  <c:v>Fier</c:v>
                </c:pt>
                <c:pt idx="8">
                  <c:v>Berat</c:v>
                </c:pt>
                <c:pt idx="9">
                  <c:v>Korçë</c:v>
                </c:pt>
                <c:pt idx="10">
                  <c:v>Gjirokastër</c:v>
                </c:pt>
                <c:pt idx="11">
                  <c:v>Vlorë</c:v>
                </c:pt>
              </c:strCache>
            </c:strRef>
          </c:cat>
          <c:val>
            <c:numRef>
              <c:f>'Krahasim Qarqe'!$C$5:$C$16</c:f>
              <c:numCache>
                <c:formatCode>0.0%</c:formatCode>
                <c:ptCount val="12"/>
                <c:pt idx="0">
                  <c:v>1.6612323583311515E-2</c:v>
                </c:pt>
                <c:pt idx="1">
                  <c:v>2.1059722043367573E-2</c:v>
                </c:pt>
                <c:pt idx="2">
                  <c:v>2.3354229726434177E-2</c:v>
                </c:pt>
                <c:pt idx="3">
                  <c:v>2.8618647118499853E-2</c:v>
                </c:pt>
                <c:pt idx="4">
                  <c:v>2.8288080823088067E-2</c:v>
                </c:pt>
                <c:pt idx="5">
                  <c:v>3.5899012915780237E-2</c:v>
                </c:pt>
                <c:pt idx="6">
                  <c:v>2.8644707434140621E-2</c:v>
                </c:pt>
                <c:pt idx="7">
                  <c:v>3.5832200427267431E-2</c:v>
                </c:pt>
                <c:pt idx="8">
                  <c:v>3.6407545794222181E-2</c:v>
                </c:pt>
                <c:pt idx="9">
                  <c:v>3.2040487525145413E-2</c:v>
                </c:pt>
                <c:pt idx="10">
                  <c:v>3.2376270807730978E-2</c:v>
                </c:pt>
                <c:pt idx="11">
                  <c:v>2.7336514173449341E-2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5-4C5B-B243-C7331E85004C}"/>
            </c:ext>
          </c:extLst>
        </c:ser>
        <c:ser>
          <c:idx val="1"/>
          <c:order val="1"/>
          <c:tx>
            <c:strRef>
              <c:f>'Krahasim Qarqe'!$D$4</c:f>
              <c:strCache>
                <c:ptCount val="1"/>
                <c:pt idx="0">
                  <c:v>2023 Këshill Bashkiak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'Krahasim Qarqe'!$B$5:$B$16</c:f>
              <c:strCache>
                <c:ptCount val="12"/>
                <c:pt idx="0">
                  <c:v>Kukës</c:v>
                </c:pt>
                <c:pt idx="1">
                  <c:v>Shkodër</c:v>
                </c:pt>
                <c:pt idx="2">
                  <c:v>Lezhë</c:v>
                </c:pt>
                <c:pt idx="3">
                  <c:v>Dibër</c:v>
                </c:pt>
                <c:pt idx="4">
                  <c:v>Durrës</c:v>
                </c:pt>
                <c:pt idx="5">
                  <c:v>Tiranë</c:v>
                </c:pt>
                <c:pt idx="6">
                  <c:v>Elbasan</c:v>
                </c:pt>
                <c:pt idx="7">
                  <c:v>Fier</c:v>
                </c:pt>
                <c:pt idx="8">
                  <c:v>Berat</c:v>
                </c:pt>
                <c:pt idx="9">
                  <c:v>Korçë</c:v>
                </c:pt>
                <c:pt idx="10">
                  <c:v>Gjirokastër</c:v>
                </c:pt>
                <c:pt idx="11">
                  <c:v>Vlorë</c:v>
                </c:pt>
              </c:strCache>
            </c:strRef>
          </c:cat>
          <c:val>
            <c:numRef>
              <c:f>'Krahasim Qarqe'!$D$5:$D$16</c:f>
              <c:numCache>
                <c:formatCode>0.0%</c:formatCode>
                <c:ptCount val="12"/>
                <c:pt idx="0">
                  <c:v>3.2010852750077347E-2</c:v>
                </c:pt>
                <c:pt idx="1">
                  <c:v>3.8236372101316481E-2</c:v>
                </c:pt>
                <c:pt idx="2">
                  <c:v>4.3236884763803815E-2</c:v>
                </c:pt>
                <c:pt idx="3">
                  <c:v>4.8221356808587232E-2</c:v>
                </c:pt>
                <c:pt idx="4">
                  <c:v>3.3904096868848196E-2</c:v>
                </c:pt>
                <c:pt idx="5">
                  <c:v>3.1220697512628428E-2</c:v>
                </c:pt>
                <c:pt idx="6">
                  <c:v>3.1275418605503244E-2</c:v>
                </c:pt>
                <c:pt idx="7">
                  <c:v>4.2581083705573897E-2</c:v>
                </c:pt>
                <c:pt idx="8">
                  <c:v>4.5687900604514109E-2</c:v>
                </c:pt>
                <c:pt idx="9">
                  <c:v>3.9686512957282385E-2</c:v>
                </c:pt>
                <c:pt idx="10">
                  <c:v>4.0151938330912747E-2</c:v>
                </c:pt>
                <c:pt idx="11">
                  <c:v>3.2837496491720464E-2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5-4C5B-B243-C7331E850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43259120"/>
        <c:axId val="2043249520"/>
      </c:barChart>
      <c:catAx>
        <c:axId val="20432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43249520"/>
        <c:crosses val="autoZero"/>
        <c:auto val="1"/>
        <c:lblAlgn val="ctr"/>
        <c:lblOffset val="100"/>
        <c:noMultiLvlLbl val="0"/>
      </c:catAx>
      <c:valAx>
        <c:axId val="204324952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4325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'Pavlefshmëria sipas bashkive'!$C$4</c:f>
              <c:strCache>
                <c:ptCount val="1"/>
                <c:pt idx="0">
                  <c:v>Kryebashkiak Pavlefshmëria në %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'Pavlefshmëria sipas bashkive'!$B$5:$B$65</c:f>
              <c:strCache>
                <c:ptCount val="61"/>
                <c:pt idx="0">
                  <c:v>Përmet</c:v>
                </c:pt>
                <c:pt idx="1">
                  <c:v>Vorë</c:v>
                </c:pt>
                <c:pt idx="2">
                  <c:v>Kamzë</c:v>
                </c:pt>
                <c:pt idx="3">
                  <c:v>Elbasan</c:v>
                </c:pt>
                <c:pt idx="4">
                  <c:v>Himarë</c:v>
                </c:pt>
                <c:pt idx="5">
                  <c:v>Tiranë</c:v>
                </c:pt>
                <c:pt idx="6">
                  <c:v>Kolonjë</c:v>
                </c:pt>
                <c:pt idx="7">
                  <c:v>Korçë</c:v>
                </c:pt>
                <c:pt idx="8">
                  <c:v>Vlorë</c:v>
                </c:pt>
                <c:pt idx="9">
                  <c:v>Shijak</c:v>
                </c:pt>
                <c:pt idx="10">
                  <c:v>Fier</c:v>
                </c:pt>
                <c:pt idx="11">
                  <c:v>Durrës</c:v>
                </c:pt>
                <c:pt idx="12">
                  <c:v>Selenicë</c:v>
                </c:pt>
                <c:pt idx="13">
                  <c:v>Lushnje</c:v>
                </c:pt>
                <c:pt idx="14">
                  <c:v>Klos</c:v>
                </c:pt>
                <c:pt idx="15">
                  <c:v>Peqin</c:v>
                </c:pt>
                <c:pt idx="16">
                  <c:v>Roskovec</c:v>
                </c:pt>
                <c:pt idx="17">
                  <c:v>Skrapar</c:v>
                </c:pt>
                <c:pt idx="18">
                  <c:v>Gjirokastër</c:v>
                </c:pt>
                <c:pt idx="19">
                  <c:v>Memaliaj</c:v>
                </c:pt>
                <c:pt idx="20">
                  <c:v>Cërrik</c:v>
                </c:pt>
                <c:pt idx="21">
                  <c:v>Poliçan</c:v>
                </c:pt>
                <c:pt idx="22">
                  <c:v>Berat</c:v>
                </c:pt>
                <c:pt idx="23">
                  <c:v>Tepelenë</c:v>
                </c:pt>
                <c:pt idx="24">
                  <c:v>Pogradec</c:v>
                </c:pt>
                <c:pt idx="25">
                  <c:v>Patos</c:v>
                </c:pt>
                <c:pt idx="26">
                  <c:v>Kuçovë</c:v>
                </c:pt>
                <c:pt idx="27">
                  <c:v>Tropojë</c:v>
                </c:pt>
                <c:pt idx="28">
                  <c:v>Ura Vajgurore</c:v>
                </c:pt>
                <c:pt idx="29">
                  <c:v>Lezhë</c:v>
                </c:pt>
                <c:pt idx="30">
                  <c:v>Devoll</c:v>
                </c:pt>
                <c:pt idx="31">
                  <c:v>Delvinë</c:v>
                </c:pt>
                <c:pt idx="32">
                  <c:v>Krujë</c:v>
                </c:pt>
                <c:pt idx="33">
                  <c:v>Divjakë</c:v>
                </c:pt>
                <c:pt idx="34">
                  <c:v>Kukës</c:v>
                </c:pt>
                <c:pt idx="35">
                  <c:v>Sarandë</c:v>
                </c:pt>
                <c:pt idx="36">
                  <c:v>Shkodër</c:v>
                </c:pt>
                <c:pt idx="37">
                  <c:v>Libohovë</c:v>
                </c:pt>
                <c:pt idx="38">
                  <c:v>Kavajë</c:v>
                </c:pt>
                <c:pt idx="39">
                  <c:v>Vau i Dejës</c:v>
                </c:pt>
                <c:pt idx="40">
                  <c:v>Dibër</c:v>
                </c:pt>
                <c:pt idx="41">
                  <c:v>Dropull</c:v>
                </c:pt>
                <c:pt idx="42">
                  <c:v>Fushë Arrëz</c:v>
                </c:pt>
                <c:pt idx="43">
                  <c:v>Mirditë</c:v>
                </c:pt>
                <c:pt idx="44">
                  <c:v>Konispol</c:v>
                </c:pt>
                <c:pt idx="45">
                  <c:v>Maliq</c:v>
                </c:pt>
                <c:pt idx="46">
                  <c:v>Përrenjas</c:v>
                </c:pt>
                <c:pt idx="47">
                  <c:v>Mallakastër</c:v>
                </c:pt>
                <c:pt idx="48">
                  <c:v>Librazhd</c:v>
                </c:pt>
                <c:pt idx="49">
                  <c:v>Finiq</c:v>
                </c:pt>
                <c:pt idx="50">
                  <c:v>Mat</c:v>
                </c:pt>
                <c:pt idx="51">
                  <c:v>Gramsh</c:v>
                </c:pt>
                <c:pt idx="52">
                  <c:v>Malësi e Madhe</c:v>
                </c:pt>
                <c:pt idx="53">
                  <c:v>Këlcyrë</c:v>
                </c:pt>
                <c:pt idx="54">
                  <c:v>Has</c:v>
                </c:pt>
                <c:pt idx="55">
                  <c:v>Rrogozhinë</c:v>
                </c:pt>
                <c:pt idx="56">
                  <c:v>Bulqizë</c:v>
                </c:pt>
                <c:pt idx="57">
                  <c:v>Belsh</c:v>
                </c:pt>
                <c:pt idx="58">
                  <c:v>Pukë</c:v>
                </c:pt>
                <c:pt idx="59">
                  <c:v>Pustec</c:v>
                </c:pt>
                <c:pt idx="60">
                  <c:v>Kurbin</c:v>
                </c:pt>
              </c:strCache>
            </c:strRef>
          </c:cat>
          <c:val>
            <c:numRef>
              <c:f>'Pavlefshmëria sipas bashkive'!$C$5:$C$65</c:f>
              <c:numCache>
                <c:formatCode>0.0%</c:formatCode>
                <c:ptCount val="61"/>
                <c:pt idx="0">
                  <c:v>5.8746522664048437E-2</c:v>
                </c:pt>
                <c:pt idx="1">
                  <c:v>2.6438915707389529E-2</c:v>
                </c:pt>
                <c:pt idx="2">
                  <c:v>2.408769958228197E-2</c:v>
                </c:pt>
                <c:pt idx="3">
                  <c:v>2.6293274666177775E-2</c:v>
                </c:pt>
                <c:pt idx="4">
                  <c:v>2.1097046413502109E-2</c:v>
                </c:pt>
                <c:pt idx="5">
                  <c:v>3.9484214912657835E-2</c:v>
                </c:pt>
                <c:pt idx="6">
                  <c:v>4.8145224940805052E-2</c:v>
                </c:pt>
                <c:pt idx="7">
                  <c:v>3.7690813211212877E-2</c:v>
                </c:pt>
                <c:pt idx="8">
                  <c:v>3.2780553745142056E-2</c:v>
                </c:pt>
                <c:pt idx="9">
                  <c:v>2.8116932951929116E-2</c:v>
                </c:pt>
                <c:pt idx="10">
                  <c:v>4.0201382626991286E-2</c:v>
                </c:pt>
                <c:pt idx="11">
                  <c:v>2.7554317548746519E-2</c:v>
                </c:pt>
                <c:pt idx="12">
                  <c:v>1.7001369237790963E-2</c:v>
                </c:pt>
                <c:pt idx="13">
                  <c:v>4.2175598022183618E-2</c:v>
                </c:pt>
                <c:pt idx="14">
                  <c:v>2.161365590077367E-2</c:v>
                </c:pt>
                <c:pt idx="15">
                  <c:v>2.8929604628736741E-2</c:v>
                </c:pt>
                <c:pt idx="16">
                  <c:v>3.0044729513039076E-2</c:v>
                </c:pt>
                <c:pt idx="17">
                  <c:v>2.4409448818897637E-2</c:v>
                </c:pt>
                <c:pt idx="18">
                  <c:v>3.6402966625463537E-2</c:v>
                </c:pt>
                <c:pt idx="19">
                  <c:v>2.406964834414476E-2</c:v>
                </c:pt>
                <c:pt idx="20">
                  <c:v>2.9760444771482299E-2</c:v>
                </c:pt>
                <c:pt idx="21">
                  <c:v>4.0886203423967774E-2</c:v>
                </c:pt>
                <c:pt idx="22">
                  <c:v>3.6678102783574432E-2</c:v>
                </c:pt>
                <c:pt idx="23">
                  <c:v>3.5470668485675309E-2</c:v>
                </c:pt>
                <c:pt idx="24">
                  <c:v>3.4431409581229797E-2</c:v>
                </c:pt>
                <c:pt idx="25">
                  <c:v>2.9360681498635348E-2</c:v>
                </c:pt>
                <c:pt idx="26">
                  <c:v>3.4775351231047434E-2</c:v>
                </c:pt>
                <c:pt idx="27">
                  <c:v>2.2278678913425835E-2</c:v>
                </c:pt>
                <c:pt idx="28">
                  <c:v>4.2284366576819409E-2</c:v>
                </c:pt>
                <c:pt idx="29">
                  <c:v>2.4861490001968672E-2</c:v>
                </c:pt>
                <c:pt idx="30">
                  <c:v>2.2319838537338241E-2</c:v>
                </c:pt>
                <c:pt idx="31">
                  <c:v>2.5191891359968511E-2</c:v>
                </c:pt>
                <c:pt idx="32">
                  <c:v>3.0525350451984803E-2</c:v>
                </c:pt>
                <c:pt idx="33">
                  <c:v>2.9696462715105162E-2</c:v>
                </c:pt>
                <c:pt idx="34">
                  <c:v>1.37384634835012E-2</c:v>
                </c:pt>
                <c:pt idx="35">
                  <c:v>2.0969940920599884E-2</c:v>
                </c:pt>
                <c:pt idx="36">
                  <c:v>2.2370486656200943E-2</c:v>
                </c:pt>
                <c:pt idx="37">
                  <c:v>2.2988505747126436E-2</c:v>
                </c:pt>
                <c:pt idx="38">
                  <c:v>2.3175669854398208E-2</c:v>
                </c:pt>
                <c:pt idx="39">
                  <c:v>2.071859428271702E-2</c:v>
                </c:pt>
                <c:pt idx="40">
                  <c:v>3.0622851203326137E-2</c:v>
                </c:pt>
                <c:pt idx="41">
                  <c:v>1.1894463667820069E-2</c:v>
                </c:pt>
                <c:pt idx="42">
                  <c:v>1.8697614442295292E-2</c:v>
                </c:pt>
                <c:pt idx="43">
                  <c:v>1.5458194551199931E-2</c:v>
                </c:pt>
                <c:pt idx="44">
                  <c:v>2.0613936813802376E-2</c:v>
                </c:pt>
                <c:pt idx="45">
                  <c:v>2.3610779871213929E-2</c:v>
                </c:pt>
                <c:pt idx="46">
                  <c:v>3.9811186319914496E-2</c:v>
                </c:pt>
                <c:pt idx="47">
                  <c:v>1.8678496381041326E-2</c:v>
                </c:pt>
                <c:pt idx="48">
                  <c:v>3.8731195970321965E-2</c:v>
                </c:pt>
                <c:pt idx="49">
                  <c:v>3.5971223021582732E-2</c:v>
                </c:pt>
                <c:pt idx="50">
                  <c:v>2.5012874273523136E-2</c:v>
                </c:pt>
                <c:pt idx="51">
                  <c:v>2.3946203050680664E-2</c:v>
                </c:pt>
                <c:pt idx="52">
                  <c:v>1.7939141615135004E-2</c:v>
                </c:pt>
                <c:pt idx="53">
                  <c:v>1.4684641309581126E-2</c:v>
                </c:pt>
                <c:pt idx="54">
                  <c:v>1.7879314626272659E-2</c:v>
                </c:pt>
                <c:pt idx="55">
                  <c:v>2.5975261655566129E-2</c:v>
                </c:pt>
                <c:pt idx="56">
                  <c:v>3.2511835143414089E-2</c:v>
                </c:pt>
                <c:pt idx="57">
                  <c:v>2.0086393088552916E-2</c:v>
                </c:pt>
                <c:pt idx="58">
                  <c:v>1.9479456539531839E-2</c:v>
                </c:pt>
                <c:pt idx="59">
                  <c:v>1.7657992565055763E-2</c:v>
                </c:pt>
                <c:pt idx="60">
                  <c:v>2.5085772846767367E-2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4-4039-AB06-0E899E2924E4}"/>
            </c:ext>
          </c:extLst>
        </c:ser>
        <c:ser>
          <c:idx val="1"/>
          <c:order val="1"/>
          <c:tx>
            <c:strRef>
              <c:f>'Pavlefshmëria sipas bashkive'!$D$4</c:f>
              <c:strCache>
                <c:ptCount val="1"/>
                <c:pt idx="0">
                  <c:v>Këshill Bashkiak Pavlefshmëria në %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'Pavlefshmëria sipas bashkive'!$B$5:$B$65</c:f>
              <c:strCache>
                <c:ptCount val="61"/>
                <c:pt idx="0">
                  <c:v>Përmet</c:v>
                </c:pt>
                <c:pt idx="1">
                  <c:v>Vorë</c:v>
                </c:pt>
                <c:pt idx="2">
                  <c:v>Kamzë</c:v>
                </c:pt>
                <c:pt idx="3">
                  <c:v>Elbasan</c:v>
                </c:pt>
                <c:pt idx="4">
                  <c:v>Himarë</c:v>
                </c:pt>
                <c:pt idx="5">
                  <c:v>Tiranë</c:v>
                </c:pt>
                <c:pt idx="6">
                  <c:v>Kolonjë</c:v>
                </c:pt>
                <c:pt idx="7">
                  <c:v>Korçë</c:v>
                </c:pt>
                <c:pt idx="8">
                  <c:v>Vlorë</c:v>
                </c:pt>
                <c:pt idx="9">
                  <c:v>Shijak</c:v>
                </c:pt>
                <c:pt idx="10">
                  <c:v>Fier</c:v>
                </c:pt>
                <c:pt idx="11">
                  <c:v>Durrës</c:v>
                </c:pt>
                <c:pt idx="12">
                  <c:v>Selenicë</c:v>
                </c:pt>
                <c:pt idx="13">
                  <c:v>Lushnje</c:v>
                </c:pt>
                <c:pt idx="14">
                  <c:v>Klos</c:v>
                </c:pt>
                <c:pt idx="15">
                  <c:v>Peqin</c:v>
                </c:pt>
                <c:pt idx="16">
                  <c:v>Roskovec</c:v>
                </c:pt>
                <c:pt idx="17">
                  <c:v>Skrapar</c:v>
                </c:pt>
                <c:pt idx="18">
                  <c:v>Gjirokastër</c:v>
                </c:pt>
                <c:pt idx="19">
                  <c:v>Memaliaj</c:v>
                </c:pt>
                <c:pt idx="20">
                  <c:v>Cërrik</c:v>
                </c:pt>
                <c:pt idx="21">
                  <c:v>Poliçan</c:v>
                </c:pt>
                <c:pt idx="22">
                  <c:v>Berat</c:v>
                </c:pt>
                <c:pt idx="23">
                  <c:v>Tepelenë</c:v>
                </c:pt>
                <c:pt idx="24">
                  <c:v>Pogradec</c:v>
                </c:pt>
                <c:pt idx="25">
                  <c:v>Patos</c:v>
                </c:pt>
                <c:pt idx="26">
                  <c:v>Kuçovë</c:v>
                </c:pt>
                <c:pt idx="27">
                  <c:v>Tropojë</c:v>
                </c:pt>
                <c:pt idx="28">
                  <c:v>Ura Vajgurore</c:v>
                </c:pt>
                <c:pt idx="29">
                  <c:v>Lezhë</c:v>
                </c:pt>
                <c:pt idx="30">
                  <c:v>Devoll</c:v>
                </c:pt>
                <c:pt idx="31">
                  <c:v>Delvinë</c:v>
                </c:pt>
                <c:pt idx="32">
                  <c:v>Krujë</c:v>
                </c:pt>
                <c:pt idx="33">
                  <c:v>Divjakë</c:v>
                </c:pt>
                <c:pt idx="34">
                  <c:v>Kukës</c:v>
                </c:pt>
                <c:pt idx="35">
                  <c:v>Sarandë</c:v>
                </c:pt>
                <c:pt idx="36">
                  <c:v>Shkodër</c:v>
                </c:pt>
                <c:pt idx="37">
                  <c:v>Libohovë</c:v>
                </c:pt>
                <c:pt idx="38">
                  <c:v>Kavajë</c:v>
                </c:pt>
                <c:pt idx="39">
                  <c:v>Vau i Dejës</c:v>
                </c:pt>
                <c:pt idx="40">
                  <c:v>Dibër</c:v>
                </c:pt>
                <c:pt idx="41">
                  <c:v>Dropull</c:v>
                </c:pt>
                <c:pt idx="42">
                  <c:v>Fushë Arrëz</c:v>
                </c:pt>
                <c:pt idx="43">
                  <c:v>Mirditë</c:v>
                </c:pt>
                <c:pt idx="44">
                  <c:v>Konispol</c:v>
                </c:pt>
                <c:pt idx="45">
                  <c:v>Maliq</c:v>
                </c:pt>
                <c:pt idx="46">
                  <c:v>Përrenjas</c:v>
                </c:pt>
                <c:pt idx="47">
                  <c:v>Mallakastër</c:v>
                </c:pt>
                <c:pt idx="48">
                  <c:v>Librazhd</c:v>
                </c:pt>
                <c:pt idx="49">
                  <c:v>Finiq</c:v>
                </c:pt>
                <c:pt idx="50">
                  <c:v>Mat</c:v>
                </c:pt>
                <c:pt idx="51">
                  <c:v>Gramsh</c:v>
                </c:pt>
                <c:pt idx="52">
                  <c:v>Malësi e Madhe</c:v>
                </c:pt>
                <c:pt idx="53">
                  <c:v>Këlcyrë</c:v>
                </c:pt>
                <c:pt idx="54">
                  <c:v>Has</c:v>
                </c:pt>
                <c:pt idx="55">
                  <c:v>Rrogozhinë</c:v>
                </c:pt>
                <c:pt idx="56">
                  <c:v>Bulqizë</c:v>
                </c:pt>
                <c:pt idx="57">
                  <c:v>Belsh</c:v>
                </c:pt>
                <c:pt idx="58">
                  <c:v>Pukë</c:v>
                </c:pt>
                <c:pt idx="59">
                  <c:v>Pustec</c:v>
                </c:pt>
                <c:pt idx="60">
                  <c:v>Kurbin</c:v>
                </c:pt>
              </c:strCache>
            </c:strRef>
          </c:cat>
          <c:val>
            <c:numRef>
              <c:f>'Pavlefshmëria sipas bashkive'!$D$5:$D$65</c:f>
              <c:numCache>
                <c:formatCode>0.0%</c:formatCode>
                <c:ptCount val="61"/>
                <c:pt idx="0">
                  <c:v>4.3855342824414986E-2</c:v>
                </c:pt>
                <c:pt idx="1">
                  <c:v>1.1734125510582992E-2</c:v>
                </c:pt>
                <c:pt idx="2">
                  <c:v>9.4357626004537652E-3</c:v>
                </c:pt>
                <c:pt idx="3">
                  <c:v>1.2512604271702265E-2</c:v>
                </c:pt>
                <c:pt idx="4">
                  <c:v>1.4192558496355964E-2</c:v>
                </c:pt>
                <c:pt idx="5">
                  <c:v>3.4166297366837094E-2</c:v>
                </c:pt>
                <c:pt idx="6">
                  <c:v>4.3093922651933701E-2</c:v>
                </c:pt>
                <c:pt idx="7">
                  <c:v>3.5442686650013877E-2</c:v>
                </c:pt>
                <c:pt idx="8">
                  <c:v>3.3166775291476575E-2</c:v>
                </c:pt>
                <c:pt idx="9">
                  <c:v>3.0837926463406124E-2</c:v>
                </c:pt>
                <c:pt idx="10">
                  <c:v>4.3019236549443944E-2</c:v>
                </c:pt>
                <c:pt idx="11">
                  <c:v>3.0896935933147632E-2</c:v>
                </c:pt>
                <c:pt idx="12">
                  <c:v>2.0538566864445457E-2</c:v>
                </c:pt>
                <c:pt idx="13">
                  <c:v>4.6211412535079516E-2</c:v>
                </c:pt>
                <c:pt idx="14">
                  <c:v>2.5789021245241312E-2</c:v>
                </c:pt>
                <c:pt idx="15">
                  <c:v>3.3137547120189355E-2</c:v>
                </c:pt>
                <c:pt idx="16">
                  <c:v>3.4686471432188372E-2</c:v>
                </c:pt>
                <c:pt idx="17">
                  <c:v>3.0393700787401574E-2</c:v>
                </c:pt>
                <c:pt idx="18">
                  <c:v>4.4128553770086523E-2</c:v>
                </c:pt>
                <c:pt idx="19">
                  <c:v>3.2604984636394677E-2</c:v>
                </c:pt>
                <c:pt idx="20">
                  <c:v>3.8345188455563735E-2</c:v>
                </c:pt>
                <c:pt idx="21">
                  <c:v>4.9748237663645521E-2</c:v>
                </c:pt>
                <c:pt idx="22">
                  <c:v>4.5591200084886638E-2</c:v>
                </c:pt>
                <c:pt idx="23">
                  <c:v>4.4435782498538294E-2</c:v>
                </c:pt>
                <c:pt idx="24">
                  <c:v>4.3620382813351254E-2</c:v>
                </c:pt>
                <c:pt idx="25">
                  <c:v>3.8706475891158713E-2</c:v>
                </c:pt>
                <c:pt idx="26">
                  <c:v>4.4582000278202812E-2</c:v>
                </c:pt>
                <c:pt idx="27">
                  <c:v>3.2636310338088725E-2</c:v>
                </c:pt>
                <c:pt idx="28">
                  <c:v>5.373989218328841E-2</c:v>
                </c:pt>
                <c:pt idx="29">
                  <c:v>3.7601597435104196E-2</c:v>
                </c:pt>
                <c:pt idx="30">
                  <c:v>3.5260595987177963E-2</c:v>
                </c:pt>
                <c:pt idx="31">
                  <c:v>3.8181460342452275E-2</c:v>
                </c:pt>
                <c:pt idx="32">
                  <c:v>4.4183152102711912E-2</c:v>
                </c:pt>
                <c:pt idx="33">
                  <c:v>4.3558795411089868E-2</c:v>
                </c:pt>
                <c:pt idx="34">
                  <c:v>2.7603354545071433E-2</c:v>
                </c:pt>
                <c:pt idx="35">
                  <c:v>3.5058105563851201E-2</c:v>
                </c:pt>
                <c:pt idx="36">
                  <c:v>3.6652788205583237E-2</c:v>
                </c:pt>
                <c:pt idx="37">
                  <c:v>3.7449017426770488E-2</c:v>
                </c:pt>
                <c:pt idx="38">
                  <c:v>3.8338933402257261E-2</c:v>
                </c:pt>
                <c:pt idx="39">
                  <c:v>3.6126409651193285E-2</c:v>
                </c:pt>
                <c:pt idx="40">
                  <c:v>4.6853761893339729E-2</c:v>
                </c:pt>
                <c:pt idx="41">
                  <c:v>2.8979238754325259E-2</c:v>
                </c:pt>
                <c:pt idx="42">
                  <c:v>3.5890823124865676E-2</c:v>
                </c:pt>
                <c:pt idx="43">
                  <c:v>3.3222307626612005E-2</c:v>
                </c:pt>
                <c:pt idx="44">
                  <c:v>3.9211292852341477E-2</c:v>
                </c:pt>
                <c:pt idx="45">
                  <c:v>4.3310279036489388E-2</c:v>
                </c:pt>
                <c:pt idx="46">
                  <c:v>5.9672247951549698E-2</c:v>
                </c:pt>
                <c:pt idx="47">
                  <c:v>3.9847458946221499E-2</c:v>
                </c:pt>
                <c:pt idx="48">
                  <c:v>5.990061942685998E-2</c:v>
                </c:pt>
                <c:pt idx="49">
                  <c:v>5.7390451275343361E-2</c:v>
                </c:pt>
                <c:pt idx="50">
                  <c:v>4.723019201059369E-2</c:v>
                </c:pt>
                <c:pt idx="51">
                  <c:v>4.6826308020337874E-2</c:v>
                </c:pt>
                <c:pt idx="52">
                  <c:v>4.1633502724545399E-2</c:v>
                </c:pt>
                <c:pt idx="53">
                  <c:v>3.8757823784304285E-2</c:v>
                </c:pt>
                <c:pt idx="54">
                  <c:v>4.4201638937174076E-2</c:v>
                </c:pt>
                <c:pt idx="55">
                  <c:v>5.347288296860133E-2</c:v>
                </c:pt>
                <c:pt idx="56">
                  <c:v>6.4257866889445833E-2</c:v>
                </c:pt>
                <c:pt idx="57">
                  <c:v>5.1943844492440605E-2</c:v>
                </c:pt>
                <c:pt idx="58">
                  <c:v>5.1399574398428551E-2</c:v>
                </c:pt>
                <c:pt idx="59">
                  <c:v>4.9721189591078067E-2</c:v>
                </c:pt>
                <c:pt idx="60">
                  <c:v>5.7389832018892306E-2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4-4039-AB06-0E899E292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932579936"/>
        <c:axId val="1932581376"/>
      </c:barChart>
      <c:lineChart>
        <c:grouping val="standard"/>
        <c:varyColors val="0"/>
        <c:ser>
          <c:idx val="2"/>
          <c:order val="2"/>
          <c:tx>
            <c:strRef>
              <c:f>'Pavlefshmëria sipas bashkive'!$E$4</c:f>
              <c:strCache>
                <c:ptCount val="1"/>
                <c:pt idx="0">
                  <c:v>Ndryshimi në Pikë Përqindje</c:v>
                </c:pt>
              </c:strCache>
            </c:strRef>
          </c:tx>
          <c:spPr>
            <a:ln w="38100" cap="rnd">
              <a:solidFill>
                <a:srgbClr val="00CC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38100">
                <a:solidFill>
                  <a:srgbClr val="00CC00"/>
                </a:solidFill>
              </a:ln>
              <a:effectLst/>
            </c:spPr>
          </c:marker>
          <c:cat>
            <c:strRef>
              <c:f>'Pavlefshmëria sipas bashkive'!$B$5:$B$65</c:f>
              <c:strCache>
                <c:ptCount val="61"/>
                <c:pt idx="0">
                  <c:v>Përmet</c:v>
                </c:pt>
                <c:pt idx="1">
                  <c:v>Vorë</c:v>
                </c:pt>
                <c:pt idx="2">
                  <c:v>Kamzë</c:v>
                </c:pt>
                <c:pt idx="3">
                  <c:v>Elbasan</c:v>
                </c:pt>
                <c:pt idx="4">
                  <c:v>Himarë</c:v>
                </c:pt>
                <c:pt idx="5">
                  <c:v>Tiranë</c:v>
                </c:pt>
                <c:pt idx="6">
                  <c:v>Kolonjë</c:v>
                </c:pt>
                <c:pt idx="7">
                  <c:v>Korçë</c:v>
                </c:pt>
                <c:pt idx="8">
                  <c:v>Vlorë</c:v>
                </c:pt>
                <c:pt idx="9">
                  <c:v>Shijak</c:v>
                </c:pt>
                <c:pt idx="10">
                  <c:v>Fier</c:v>
                </c:pt>
                <c:pt idx="11">
                  <c:v>Durrës</c:v>
                </c:pt>
                <c:pt idx="12">
                  <c:v>Selenicë</c:v>
                </c:pt>
                <c:pt idx="13">
                  <c:v>Lushnje</c:v>
                </c:pt>
                <c:pt idx="14">
                  <c:v>Klos</c:v>
                </c:pt>
                <c:pt idx="15">
                  <c:v>Peqin</c:v>
                </c:pt>
                <c:pt idx="16">
                  <c:v>Roskovec</c:v>
                </c:pt>
                <c:pt idx="17">
                  <c:v>Skrapar</c:v>
                </c:pt>
                <c:pt idx="18">
                  <c:v>Gjirokastër</c:v>
                </c:pt>
                <c:pt idx="19">
                  <c:v>Memaliaj</c:v>
                </c:pt>
                <c:pt idx="20">
                  <c:v>Cërrik</c:v>
                </c:pt>
                <c:pt idx="21">
                  <c:v>Poliçan</c:v>
                </c:pt>
                <c:pt idx="22">
                  <c:v>Berat</c:v>
                </c:pt>
                <c:pt idx="23">
                  <c:v>Tepelenë</c:v>
                </c:pt>
                <c:pt idx="24">
                  <c:v>Pogradec</c:v>
                </c:pt>
                <c:pt idx="25">
                  <c:v>Patos</c:v>
                </c:pt>
                <c:pt idx="26">
                  <c:v>Kuçovë</c:v>
                </c:pt>
                <c:pt idx="27">
                  <c:v>Tropojë</c:v>
                </c:pt>
                <c:pt idx="28">
                  <c:v>Ura Vajgurore</c:v>
                </c:pt>
                <c:pt idx="29">
                  <c:v>Lezhë</c:v>
                </c:pt>
                <c:pt idx="30">
                  <c:v>Devoll</c:v>
                </c:pt>
                <c:pt idx="31">
                  <c:v>Delvinë</c:v>
                </c:pt>
                <c:pt idx="32">
                  <c:v>Krujë</c:v>
                </c:pt>
                <c:pt idx="33">
                  <c:v>Divjakë</c:v>
                </c:pt>
                <c:pt idx="34">
                  <c:v>Kukës</c:v>
                </c:pt>
                <c:pt idx="35">
                  <c:v>Sarandë</c:v>
                </c:pt>
                <c:pt idx="36">
                  <c:v>Shkodër</c:v>
                </c:pt>
                <c:pt idx="37">
                  <c:v>Libohovë</c:v>
                </c:pt>
                <c:pt idx="38">
                  <c:v>Kavajë</c:v>
                </c:pt>
                <c:pt idx="39">
                  <c:v>Vau i Dejës</c:v>
                </c:pt>
                <c:pt idx="40">
                  <c:v>Dibër</c:v>
                </c:pt>
                <c:pt idx="41">
                  <c:v>Dropull</c:v>
                </c:pt>
                <c:pt idx="42">
                  <c:v>Fushë Arrëz</c:v>
                </c:pt>
                <c:pt idx="43">
                  <c:v>Mirditë</c:v>
                </c:pt>
                <c:pt idx="44">
                  <c:v>Konispol</c:v>
                </c:pt>
                <c:pt idx="45">
                  <c:v>Maliq</c:v>
                </c:pt>
                <c:pt idx="46">
                  <c:v>Përrenjas</c:v>
                </c:pt>
                <c:pt idx="47">
                  <c:v>Mallakastër</c:v>
                </c:pt>
                <c:pt idx="48">
                  <c:v>Librazhd</c:v>
                </c:pt>
                <c:pt idx="49">
                  <c:v>Finiq</c:v>
                </c:pt>
                <c:pt idx="50">
                  <c:v>Mat</c:v>
                </c:pt>
                <c:pt idx="51">
                  <c:v>Gramsh</c:v>
                </c:pt>
                <c:pt idx="52">
                  <c:v>Malësi e Madhe</c:v>
                </c:pt>
                <c:pt idx="53">
                  <c:v>Këlcyrë</c:v>
                </c:pt>
                <c:pt idx="54">
                  <c:v>Has</c:v>
                </c:pt>
                <c:pt idx="55">
                  <c:v>Rrogozhinë</c:v>
                </c:pt>
                <c:pt idx="56">
                  <c:v>Bulqizë</c:v>
                </c:pt>
                <c:pt idx="57">
                  <c:v>Belsh</c:v>
                </c:pt>
                <c:pt idx="58">
                  <c:v>Pukë</c:v>
                </c:pt>
                <c:pt idx="59">
                  <c:v>Pustec</c:v>
                </c:pt>
                <c:pt idx="60">
                  <c:v>Kurbin</c:v>
                </c:pt>
              </c:strCache>
            </c:strRef>
          </c:cat>
          <c:val>
            <c:numRef>
              <c:f>'Pavlefshmëria sipas bashkive'!$E$5:$E$65</c:f>
              <c:numCache>
                <c:formatCode>#\ ##0.0</c:formatCode>
                <c:ptCount val="61"/>
                <c:pt idx="0">
                  <c:v>1.489117983963345</c:v>
                </c:pt>
                <c:pt idx="1">
                  <c:v>1.4704790196806536</c:v>
                </c:pt>
                <c:pt idx="2">
                  <c:v>1.4651936981828204</c:v>
                </c:pt>
                <c:pt idx="3">
                  <c:v>1.3780670394475509</c:v>
                </c:pt>
                <c:pt idx="4">
                  <c:v>0.69044879171461448</c:v>
                </c:pt>
                <c:pt idx="5">
                  <c:v>0.53179175458207406</c:v>
                </c:pt>
                <c:pt idx="6">
                  <c:v>0.5051302288871351</c:v>
                </c:pt>
                <c:pt idx="7">
                  <c:v>0.22481265611990001</c:v>
                </c:pt>
                <c:pt idx="8">
                  <c:v>-3.8622154633451838E-2</c:v>
                </c:pt>
                <c:pt idx="9">
                  <c:v>-0.27209935114770079</c:v>
                </c:pt>
                <c:pt idx="10">
                  <c:v>-0.28178539224526578</c:v>
                </c:pt>
                <c:pt idx="11">
                  <c:v>-0.33426183844011137</c:v>
                </c:pt>
                <c:pt idx="12">
                  <c:v>-0.35371976266544947</c:v>
                </c:pt>
                <c:pt idx="13">
                  <c:v>-0.40358145128958978</c:v>
                </c:pt>
                <c:pt idx="14">
                  <c:v>-0.4175365344467642</c:v>
                </c:pt>
                <c:pt idx="15">
                  <c:v>-0.42079424914526142</c:v>
                </c:pt>
                <c:pt idx="16">
                  <c:v>-0.46417419191492959</c:v>
                </c:pt>
                <c:pt idx="17">
                  <c:v>-0.59842519685039364</c:v>
                </c:pt>
                <c:pt idx="18">
                  <c:v>-0.77255871446229862</c:v>
                </c:pt>
                <c:pt idx="19">
                  <c:v>-0.85353362922499165</c:v>
                </c:pt>
                <c:pt idx="20">
                  <c:v>-0.85847436840814362</c:v>
                </c:pt>
                <c:pt idx="21">
                  <c:v>-0.88620342396777474</c:v>
                </c:pt>
                <c:pt idx="22">
                  <c:v>-0.89130973013122061</c:v>
                </c:pt>
                <c:pt idx="23">
                  <c:v>-0.89651140128629847</c:v>
                </c:pt>
                <c:pt idx="24">
                  <c:v>-0.91889732321214568</c:v>
                </c:pt>
                <c:pt idx="25">
                  <c:v>-0.93457943925233655</c:v>
                </c:pt>
                <c:pt idx="26">
                  <c:v>-0.9806649047155378</c:v>
                </c:pt>
                <c:pt idx="27">
                  <c:v>-1.035763142466289</c:v>
                </c:pt>
                <c:pt idx="28">
                  <c:v>-1.1455525606469001</c:v>
                </c:pt>
                <c:pt idx="29">
                  <c:v>-1.2740107433135524</c:v>
                </c:pt>
                <c:pt idx="30">
                  <c:v>-1.2940757449839722</c:v>
                </c:pt>
                <c:pt idx="31">
                  <c:v>-1.2989568982483763</c:v>
                </c:pt>
                <c:pt idx="32">
                  <c:v>-1.3657801650727108</c:v>
                </c:pt>
                <c:pt idx="33">
                  <c:v>-1.3862332695984705</c:v>
                </c:pt>
                <c:pt idx="34">
                  <c:v>-1.3864891061570233</c:v>
                </c:pt>
                <c:pt idx="35">
                  <c:v>-1.4088164643251317</c:v>
                </c:pt>
                <c:pt idx="36">
                  <c:v>-1.4282301549382295</c:v>
                </c:pt>
                <c:pt idx="37">
                  <c:v>-1.4460511679644052</c:v>
                </c:pt>
                <c:pt idx="38">
                  <c:v>-1.5163263547859054</c:v>
                </c:pt>
                <c:pt idx="39">
                  <c:v>-1.5407815368476265</c:v>
                </c:pt>
                <c:pt idx="40">
                  <c:v>-1.6230910690013594</c:v>
                </c:pt>
                <c:pt idx="41">
                  <c:v>-1.7084775086505188</c:v>
                </c:pt>
                <c:pt idx="42">
                  <c:v>-1.7193208682570384</c:v>
                </c:pt>
                <c:pt idx="43">
                  <c:v>-1.7764113075412074</c:v>
                </c:pt>
                <c:pt idx="44">
                  <c:v>-1.8597356038539101</c:v>
                </c:pt>
                <c:pt idx="45">
                  <c:v>-1.9699499165275458</c:v>
                </c:pt>
                <c:pt idx="46">
                  <c:v>-1.9861061631635202</c:v>
                </c:pt>
                <c:pt idx="47">
                  <c:v>-2.1168962565180172</c:v>
                </c:pt>
                <c:pt idx="48">
                  <c:v>-2.1169423456538015</c:v>
                </c:pt>
                <c:pt idx="49">
                  <c:v>-2.1419228253760627</c:v>
                </c:pt>
                <c:pt idx="50">
                  <c:v>-2.2217317737070554</c:v>
                </c:pt>
                <c:pt idx="51">
                  <c:v>-2.2880104969657209</c:v>
                </c:pt>
                <c:pt idx="52">
                  <c:v>-2.3694361109410393</c:v>
                </c:pt>
                <c:pt idx="53">
                  <c:v>-2.407318247472316</c:v>
                </c:pt>
                <c:pt idx="54">
                  <c:v>-2.6322324310901415</c:v>
                </c:pt>
                <c:pt idx="55">
                  <c:v>-2.7497621313035201</c:v>
                </c:pt>
                <c:pt idx="56">
                  <c:v>-3.1746031746031744</c:v>
                </c:pt>
                <c:pt idx="57">
                  <c:v>-3.1857451403887689</c:v>
                </c:pt>
                <c:pt idx="58">
                  <c:v>-3.1920117858896715</c:v>
                </c:pt>
                <c:pt idx="59">
                  <c:v>-3.2063197026022303</c:v>
                </c:pt>
                <c:pt idx="60">
                  <c:v>-3.2304059172124937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54-4039-AB06-0E899E292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783984"/>
        <c:axId val="2007783024"/>
      </c:lineChart>
      <c:catAx>
        <c:axId val="193257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32581376"/>
        <c:crosses val="autoZero"/>
        <c:auto val="1"/>
        <c:lblAlgn val="ctr"/>
        <c:lblOffset val="100"/>
        <c:noMultiLvlLbl val="0"/>
      </c:catAx>
      <c:valAx>
        <c:axId val="193258137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32579936"/>
        <c:crosses val="autoZero"/>
        <c:crossBetween val="between"/>
      </c:valAx>
      <c:valAx>
        <c:axId val="2007783024"/>
        <c:scaling>
          <c:orientation val="minMax"/>
        </c:scaling>
        <c:delete val="0"/>
        <c:axPos val="r"/>
        <c:numFmt formatCode="#\ 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07783984"/>
        <c:crosses val="max"/>
        <c:crossBetween val="between"/>
      </c:valAx>
      <c:catAx>
        <c:axId val="2007783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7783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09273840769901E-2"/>
          <c:y val="0.17471725125268434"/>
          <c:w val="0.91812405949256348"/>
          <c:h val="0.63252505368647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'Pavlefshmëria ndër vite, qarqe'!$C$24</c:f>
              <c:strCache>
                <c:ptCount val="1"/>
                <c:pt idx="0">
                  <c:v>Pavlefshmëria Zgjedhje për Këshill 2011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cat>
            <c:strRef>
              <c:f>'Pavlefshmëria ndër vite, qarqe'!$B$25:$B$36</c:f>
              <c:strCache>
                <c:ptCount val="12"/>
                <c:pt idx="0">
                  <c:v>Kukës</c:v>
                </c:pt>
                <c:pt idx="1">
                  <c:v>Shkodër</c:v>
                </c:pt>
                <c:pt idx="2">
                  <c:v>Lezhë</c:v>
                </c:pt>
                <c:pt idx="3">
                  <c:v>Dibër</c:v>
                </c:pt>
                <c:pt idx="4">
                  <c:v>Durrës</c:v>
                </c:pt>
                <c:pt idx="5">
                  <c:v>Tiranë</c:v>
                </c:pt>
                <c:pt idx="6">
                  <c:v>Elbasan</c:v>
                </c:pt>
                <c:pt idx="7">
                  <c:v>Fier</c:v>
                </c:pt>
                <c:pt idx="8">
                  <c:v>Berat</c:v>
                </c:pt>
                <c:pt idx="9">
                  <c:v>Korçë</c:v>
                </c:pt>
                <c:pt idx="10">
                  <c:v>Gjirokastër</c:v>
                </c:pt>
                <c:pt idx="11">
                  <c:v>Vlorë</c:v>
                </c:pt>
              </c:strCache>
            </c:strRef>
          </c:cat>
          <c:val>
            <c:numRef>
              <c:f>'Pavlefshmëria ndër vite, qarqe'!$C$25:$C$36</c:f>
              <c:numCache>
                <c:formatCode>0%</c:formatCode>
                <c:ptCount val="12"/>
                <c:pt idx="0">
                  <c:v>2.2738954337054626E-2</c:v>
                </c:pt>
                <c:pt idx="1">
                  <c:v>2.4019016533030582E-2</c:v>
                </c:pt>
                <c:pt idx="2">
                  <c:v>2.904126984126984E-2</c:v>
                </c:pt>
                <c:pt idx="3">
                  <c:v>3.7730392027975707E-2</c:v>
                </c:pt>
                <c:pt idx="4">
                  <c:v>3.0295097740956397E-2</c:v>
                </c:pt>
                <c:pt idx="5">
                  <c:v>3.1413508897854117E-2</c:v>
                </c:pt>
                <c:pt idx="6">
                  <c:v>2.3013734482532997E-2</c:v>
                </c:pt>
                <c:pt idx="7">
                  <c:v>2.8444449279777188E-2</c:v>
                </c:pt>
                <c:pt idx="8">
                  <c:v>3.7888388247442034E-2</c:v>
                </c:pt>
                <c:pt idx="9">
                  <c:v>3.5834899461628676E-2</c:v>
                </c:pt>
                <c:pt idx="10">
                  <c:v>1.5544663056145883E-2</c:v>
                </c:pt>
                <c:pt idx="11">
                  <c:v>1.9845700517969425E-2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D-4F7B-9491-3FB5DACF3CE6}"/>
            </c:ext>
          </c:extLst>
        </c:ser>
        <c:ser>
          <c:idx val="1"/>
          <c:order val="1"/>
          <c:tx>
            <c:strRef>
              <c:f>'Pavlefshmëria ndër vite, qarqe'!$D$24</c:f>
              <c:strCache>
                <c:ptCount val="1"/>
                <c:pt idx="0">
                  <c:v>Pavlefshmëria Zgjedhje për Këshill 2015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'Pavlefshmëria ndër vite, qarqe'!$B$25:$B$36</c:f>
              <c:strCache>
                <c:ptCount val="12"/>
                <c:pt idx="0">
                  <c:v>Kukës</c:v>
                </c:pt>
                <c:pt idx="1">
                  <c:v>Shkodër</c:v>
                </c:pt>
                <c:pt idx="2">
                  <c:v>Lezhë</c:v>
                </c:pt>
                <c:pt idx="3">
                  <c:v>Dibër</c:v>
                </c:pt>
                <c:pt idx="4">
                  <c:v>Durrës</c:v>
                </c:pt>
                <c:pt idx="5">
                  <c:v>Tiranë</c:v>
                </c:pt>
                <c:pt idx="6">
                  <c:v>Elbasan</c:v>
                </c:pt>
                <c:pt idx="7">
                  <c:v>Fier</c:v>
                </c:pt>
                <c:pt idx="8">
                  <c:v>Berat</c:v>
                </c:pt>
                <c:pt idx="9">
                  <c:v>Korçë</c:v>
                </c:pt>
                <c:pt idx="10">
                  <c:v>Gjirokastër</c:v>
                </c:pt>
                <c:pt idx="11">
                  <c:v>Vlorë</c:v>
                </c:pt>
              </c:strCache>
            </c:strRef>
          </c:cat>
          <c:val>
            <c:numRef>
              <c:f>'Pavlefshmëria ndër vite, qarqe'!$D$25:$D$36</c:f>
              <c:numCache>
                <c:formatCode>0.0%</c:formatCode>
                <c:ptCount val="12"/>
                <c:pt idx="0">
                  <c:v>2.8424269624500439E-2</c:v>
                </c:pt>
                <c:pt idx="1">
                  <c:v>3.1443737256164506E-2</c:v>
                </c:pt>
                <c:pt idx="2">
                  <c:v>2.8880659145063589E-2</c:v>
                </c:pt>
                <c:pt idx="3">
                  <c:v>3.5366519694689028E-2</c:v>
                </c:pt>
                <c:pt idx="4">
                  <c:v>2.8452080706179068E-2</c:v>
                </c:pt>
                <c:pt idx="5">
                  <c:v>3.2431811291600249E-2</c:v>
                </c:pt>
                <c:pt idx="6">
                  <c:v>2.9186738452819494E-2</c:v>
                </c:pt>
                <c:pt idx="7">
                  <c:v>2.8548719362844491E-2</c:v>
                </c:pt>
                <c:pt idx="8">
                  <c:v>3.5550577884515468E-2</c:v>
                </c:pt>
                <c:pt idx="9">
                  <c:v>3.4802526240882405E-2</c:v>
                </c:pt>
                <c:pt idx="10">
                  <c:v>2.1620621193256386E-2</c:v>
                </c:pt>
                <c:pt idx="11">
                  <c:v>2.9199318261747809E-2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1D-4F7B-9491-3FB5DACF3CE6}"/>
            </c:ext>
          </c:extLst>
        </c:ser>
        <c:ser>
          <c:idx val="2"/>
          <c:order val="2"/>
          <c:tx>
            <c:strRef>
              <c:f>'Pavlefshmëria ndër vite, qarqe'!$E$24</c:f>
              <c:strCache>
                <c:ptCount val="1"/>
                <c:pt idx="0">
                  <c:v>Pavlefshmëria Zgjedhje për Kryebashkiak 2015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'Pavlefshmëria ndër vite, qarqe'!$B$25:$B$36</c:f>
              <c:strCache>
                <c:ptCount val="12"/>
                <c:pt idx="0">
                  <c:v>Kukës</c:v>
                </c:pt>
                <c:pt idx="1">
                  <c:v>Shkodër</c:v>
                </c:pt>
                <c:pt idx="2">
                  <c:v>Lezhë</c:v>
                </c:pt>
                <c:pt idx="3">
                  <c:v>Dibër</c:v>
                </c:pt>
                <c:pt idx="4">
                  <c:v>Durrës</c:v>
                </c:pt>
                <c:pt idx="5">
                  <c:v>Tiranë</c:v>
                </c:pt>
                <c:pt idx="6">
                  <c:v>Elbasan</c:v>
                </c:pt>
                <c:pt idx="7">
                  <c:v>Fier</c:v>
                </c:pt>
                <c:pt idx="8">
                  <c:v>Berat</c:v>
                </c:pt>
                <c:pt idx="9">
                  <c:v>Korçë</c:v>
                </c:pt>
                <c:pt idx="10">
                  <c:v>Gjirokastër</c:v>
                </c:pt>
                <c:pt idx="11">
                  <c:v>Vlorë</c:v>
                </c:pt>
              </c:strCache>
            </c:strRef>
          </c:cat>
          <c:val>
            <c:numRef>
              <c:f>'Pavlefshmëria ndër vite, qarqe'!$E$25:$E$36</c:f>
              <c:numCache>
                <c:formatCode>0.0%</c:formatCode>
                <c:ptCount val="12"/>
                <c:pt idx="0">
                  <c:v>1.7567480925819098E-2</c:v>
                </c:pt>
                <c:pt idx="1">
                  <c:v>2.2982243245251246E-2</c:v>
                </c:pt>
                <c:pt idx="2">
                  <c:v>2.7832802227772513E-2</c:v>
                </c:pt>
                <c:pt idx="3">
                  <c:v>2.3191378828042786E-2</c:v>
                </c:pt>
                <c:pt idx="4">
                  <c:v>2.5824926439680537E-2</c:v>
                </c:pt>
                <c:pt idx="5">
                  <c:v>2.2324528375695579E-2</c:v>
                </c:pt>
                <c:pt idx="6">
                  <c:v>2.5539936180960243E-2</c:v>
                </c:pt>
                <c:pt idx="7">
                  <c:v>2.3504030884523675E-2</c:v>
                </c:pt>
                <c:pt idx="8">
                  <c:v>2.6533039291528594E-2</c:v>
                </c:pt>
                <c:pt idx="9">
                  <c:v>2.5610804720393763E-2</c:v>
                </c:pt>
                <c:pt idx="10">
                  <c:v>2.1772049668539892E-2</c:v>
                </c:pt>
                <c:pt idx="11">
                  <c:v>2.3337812125201772E-2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1D-4F7B-9491-3FB5DACF3CE6}"/>
            </c:ext>
          </c:extLst>
        </c:ser>
        <c:ser>
          <c:idx val="3"/>
          <c:order val="3"/>
          <c:tx>
            <c:strRef>
              <c:f>'Pavlefshmëria ndër vite, qarqe'!$F$24</c:f>
              <c:strCache>
                <c:ptCount val="1"/>
                <c:pt idx="0">
                  <c:v>Pavlefshmëria Zgjedhje Parlamentare 2021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'Pavlefshmëria ndër vite, qarqe'!$B$25:$B$36</c:f>
              <c:strCache>
                <c:ptCount val="12"/>
                <c:pt idx="0">
                  <c:v>Kukës</c:v>
                </c:pt>
                <c:pt idx="1">
                  <c:v>Shkodër</c:v>
                </c:pt>
                <c:pt idx="2">
                  <c:v>Lezhë</c:v>
                </c:pt>
                <c:pt idx="3">
                  <c:v>Dibër</c:v>
                </c:pt>
                <c:pt idx="4">
                  <c:v>Durrës</c:v>
                </c:pt>
                <c:pt idx="5">
                  <c:v>Tiranë</c:v>
                </c:pt>
                <c:pt idx="6">
                  <c:v>Elbasan</c:v>
                </c:pt>
                <c:pt idx="7">
                  <c:v>Fier</c:v>
                </c:pt>
                <c:pt idx="8">
                  <c:v>Berat</c:v>
                </c:pt>
                <c:pt idx="9">
                  <c:v>Korçë</c:v>
                </c:pt>
                <c:pt idx="10">
                  <c:v>Gjirokastër</c:v>
                </c:pt>
                <c:pt idx="11">
                  <c:v>Vlorë</c:v>
                </c:pt>
              </c:strCache>
            </c:strRef>
          </c:cat>
          <c:val>
            <c:numRef>
              <c:f>'Pavlefshmëria ndër vite, qarqe'!$F$25:$F$36</c:f>
              <c:numCache>
                <c:formatCode>0.0%</c:formatCode>
                <c:ptCount val="12"/>
                <c:pt idx="0">
                  <c:v>5.3504181542524579E-2</c:v>
                </c:pt>
                <c:pt idx="1">
                  <c:v>5.3680079369957064E-2</c:v>
                </c:pt>
                <c:pt idx="2">
                  <c:v>6.4527912953854585E-2</c:v>
                </c:pt>
                <c:pt idx="3">
                  <c:v>6.7782390464756342E-2</c:v>
                </c:pt>
                <c:pt idx="4">
                  <c:v>4.882131918006969E-2</c:v>
                </c:pt>
                <c:pt idx="5">
                  <c:v>3.7954159610041074E-2</c:v>
                </c:pt>
                <c:pt idx="6">
                  <c:v>5.8844430526112934E-2</c:v>
                </c:pt>
                <c:pt idx="7">
                  <c:v>5.1255836331230251E-2</c:v>
                </c:pt>
                <c:pt idx="8">
                  <c:v>6.5376917945296861E-2</c:v>
                </c:pt>
                <c:pt idx="9">
                  <c:v>5.6212747145535757E-2</c:v>
                </c:pt>
                <c:pt idx="10">
                  <c:v>4.8237554293351151E-2</c:v>
                </c:pt>
                <c:pt idx="11">
                  <c:v>4.4335483387084679E-2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1D-4F7B-9491-3FB5DACF3CE6}"/>
            </c:ext>
          </c:extLst>
        </c:ser>
        <c:ser>
          <c:idx val="4"/>
          <c:order val="4"/>
          <c:tx>
            <c:strRef>
              <c:f>'Pavlefshmëria ndër vite, qarqe'!$G$24</c:f>
              <c:strCache>
                <c:ptCount val="1"/>
                <c:pt idx="0">
                  <c:v>Pavlefshmëria Zgjedhje për Këshill 2023</c:v>
                </c:pt>
              </c:strCache>
            </c:strRef>
          </c:tx>
          <c:spPr>
            <a:solidFill>
              <a:srgbClr val="2D97A9"/>
            </a:solidFill>
            <a:ln>
              <a:noFill/>
            </a:ln>
            <a:effectLst/>
          </c:spPr>
          <c:invertIfNegative val="0"/>
          <c:cat>
            <c:strRef>
              <c:f>'Pavlefshmëria ndër vite, qarqe'!$B$25:$B$36</c:f>
              <c:strCache>
                <c:ptCount val="12"/>
                <c:pt idx="0">
                  <c:v>Kukës</c:v>
                </c:pt>
                <c:pt idx="1">
                  <c:v>Shkodër</c:v>
                </c:pt>
                <c:pt idx="2">
                  <c:v>Lezhë</c:v>
                </c:pt>
                <c:pt idx="3">
                  <c:v>Dibër</c:v>
                </c:pt>
                <c:pt idx="4">
                  <c:v>Durrës</c:v>
                </c:pt>
                <c:pt idx="5">
                  <c:v>Tiranë</c:v>
                </c:pt>
                <c:pt idx="6">
                  <c:v>Elbasan</c:v>
                </c:pt>
                <c:pt idx="7">
                  <c:v>Fier</c:v>
                </c:pt>
                <c:pt idx="8">
                  <c:v>Berat</c:v>
                </c:pt>
                <c:pt idx="9">
                  <c:v>Korçë</c:v>
                </c:pt>
                <c:pt idx="10">
                  <c:v>Gjirokastër</c:v>
                </c:pt>
                <c:pt idx="11">
                  <c:v>Vlorë</c:v>
                </c:pt>
              </c:strCache>
            </c:strRef>
          </c:cat>
          <c:val>
            <c:numRef>
              <c:f>'Pavlefshmëria ndër vite, qarqe'!$G$25:$G$36</c:f>
              <c:numCache>
                <c:formatCode>0.0%</c:formatCode>
                <c:ptCount val="12"/>
                <c:pt idx="0">
                  <c:v>3.2010852750077347E-2</c:v>
                </c:pt>
                <c:pt idx="1">
                  <c:v>3.8236372101316481E-2</c:v>
                </c:pt>
                <c:pt idx="2">
                  <c:v>4.3236884763803815E-2</c:v>
                </c:pt>
                <c:pt idx="3">
                  <c:v>4.8221356808587232E-2</c:v>
                </c:pt>
                <c:pt idx="4">
                  <c:v>3.3904096868848196E-2</c:v>
                </c:pt>
                <c:pt idx="5">
                  <c:v>3.1220697512628428E-2</c:v>
                </c:pt>
                <c:pt idx="6">
                  <c:v>3.1275418605503244E-2</c:v>
                </c:pt>
                <c:pt idx="7">
                  <c:v>4.2581083705573897E-2</c:v>
                </c:pt>
                <c:pt idx="8">
                  <c:v>4.5687900604514109E-2</c:v>
                </c:pt>
                <c:pt idx="9">
                  <c:v>3.9686512957282385E-2</c:v>
                </c:pt>
                <c:pt idx="10">
                  <c:v>4.0151938330912802E-2</c:v>
                </c:pt>
                <c:pt idx="11">
                  <c:v>3.2837496491720498E-2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1D-4F7B-9491-3FB5DACF3CE6}"/>
            </c:ext>
          </c:extLst>
        </c:ser>
        <c:ser>
          <c:idx val="5"/>
          <c:order val="5"/>
          <c:tx>
            <c:strRef>
              <c:f>'Pavlefshmëria ndër vite, qarqe'!$H$24</c:f>
              <c:strCache>
                <c:ptCount val="1"/>
                <c:pt idx="0">
                  <c:v>Pavlefshmëria Zgjedhje për Kryebashkiak 2023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cat>
            <c:strRef>
              <c:f>'Pavlefshmëria ndër vite, qarqe'!$B$25:$B$36</c:f>
              <c:strCache>
                <c:ptCount val="12"/>
                <c:pt idx="0">
                  <c:v>Kukës</c:v>
                </c:pt>
                <c:pt idx="1">
                  <c:v>Shkodër</c:v>
                </c:pt>
                <c:pt idx="2">
                  <c:v>Lezhë</c:v>
                </c:pt>
                <c:pt idx="3">
                  <c:v>Dibër</c:v>
                </c:pt>
                <c:pt idx="4">
                  <c:v>Durrës</c:v>
                </c:pt>
                <c:pt idx="5">
                  <c:v>Tiranë</c:v>
                </c:pt>
                <c:pt idx="6">
                  <c:v>Elbasan</c:v>
                </c:pt>
                <c:pt idx="7">
                  <c:v>Fier</c:v>
                </c:pt>
                <c:pt idx="8">
                  <c:v>Berat</c:v>
                </c:pt>
                <c:pt idx="9">
                  <c:v>Korçë</c:v>
                </c:pt>
                <c:pt idx="10">
                  <c:v>Gjirokastër</c:v>
                </c:pt>
                <c:pt idx="11">
                  <c:v>Vlorë</c:v>
                </c:pt>
              </c:strCache>
            </c:strRef>
          </c:cat>
          <c:val>
            <c:numRef>
              <c:f>'Pavlefshmëria ndër vite, qarqe'!$H$25:$H$36</c:f>
              <c:numCache>
                <c:formatCode>0.0%</c:formatCode>
                <c:ptCount val="12"/>
                <c:pt idx="0">
                  <c:v>1.6612323583311515E-2</c:v>
                </c:pt>
                <c:pt idx="1">
                  <c:v>2.1059722043367573E-2</c:v>
                </c:pt>
                <c:pt idx="2">
                  <c:v>2.3354229726434177E-2</c:v>
                </c:pt>
                <c:pt idx="3">
                  <c:v>2.8618647118499853E-2</c:v>
                </c:pt>
                <c:pt idx="4">
                  <c:v>2.8288080823088067E-2</c:v>
                </c:pt>
                <c:pt idx="5">
                  <c:v>3.5899012915780237E-2</c:v>
                </c:pt>
                <c:pt idx="6">
                  <c:v>2.8644707434140621E-2</c:v>
                </c:pt>
                <c:pt idx="7">
                  <c:v>3.5832200427267431E-2</c:v>
                </c:pt>
                <c:pt idx="8">
                  <c:v>3.6407545794222181E-2</c:v>
                </c:pt>
                <c:pt idx="9">
                  <c:v>3.2040487525145413E-2</c:v>
                </c:pt>
                <c:pt idx="10">
                  <c:v>3.2376270807730999E-2</c:v>
                </c:pt>
                <c:pt idx="11">
                  <c:v>2.7336514173449341E-2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1D-4F7B-9491-3FB5DACF3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2606736"/>
        <c:axId val="1932607216"/>
      </c:barChart>
      <c:catAx>
        <c:axId val="193260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32607216"/>
        <c:crosses val="autoZero"/>
        <c:auto val="1"/>
        <c:lblAlgn val="ctr"/>
        <c:lblOffset val="100"/>
        <c:noMultiLvlLbl val="0"/>
      </c:catAx>
      <c:valAx>
        <c:axId val="193260721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3260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144124389514602E-2"/>
          <c:y val="1.8390903691783051E-2"/>
          <c:w val="0.96633639545056871"/>
          <c:h val="0.148684311358890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'Pavlefshmëria ndër vite Bashki'!$S$4</c:f>
              <c:strCache>
                <c:ptCount val="1"/>
                <c:pt idx="0">
                  <c:v>2023 Këshill, Pavlefshmëria në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'Pavlefshmëria ndër vite Bashki'!$R$5:$R$65</c:f>
              <c:strCache>
                <c:ptCount val="61"/>
                <c:pt idx="0">
                  <c:v>Has</c:v>
                </c:pt>
                <c:pt idx="1">
                  <c:v>Kukës</c:v>
                </c:pt>
                <c:pt idx="2">
                  <c:v>Tropojë</c:v>
                </c:pt>
                <c:pt idx="3">
                  <c:v>Fushë Arrëz</c:v>
                </c:pt>
                <c:pt idx="4">
                  <c:v>Malësi e Madhe</c:v>
                </c:pt>
                <c:pt idx="5">
                  <c:v>Pukë</c:v>
                </c:pt>
                <c:pt idx="6">
                  <c:v>Shkodër</c:v>
                </c:pt>
                <c:pt idx="7">
                  <c:v>Vau i Dejës</c:v>
                </c:pt>
                <c:pt idx="8">
                  <c:v>Kurbin</c:v>
                </c:pt>
                <c:pt idx="9">
                  <c:v>Lezhë</c:v>
                </c:pt>
                <c:pt idx="10">
                  <c:v>Mirditë</c:v>
                </c:pt>
                <c:pt idx="11">
                  <c:v>Bulqizë</c:v>
                </c:pt>
                <c:pt idx="12">
                  <c:v>Dibër</c:v>
                </c:pt>
                <c:pt idx="13">
                  <c:v>Klos</c:v>
                </c:pt>
                <c:pt idx="14">
                  <c:v>Mat</c:v>
                </c:pt>
                <c:pt idx="15">
                  <c:v>Durrës</c:v>
                </c:pt>
                <c:pt idx="16">
                  <c:v>Krujë</c:v>
                </c:pt>
                <c:pt idx="17">
                  <c:v>Shijak</c:v>
                </c:pt>
                <c:pt idx="18">
                  <c:v>Kamzë</c:v>
                </c:pt>
                <c:pt idx="19">
                  <c:v>Kavajë</c:v>
                </c:pt>
                <c:pt idx="20">
                  <c:v>Rrogozhinë</c:v>
                </c:pt>
                <c:pt idx="21">
                  <c:v>Tiranë</c:v>
                </c:pt>
                <c:pt idx="22">
                  <c:v>Vorë</c:v>
                </c:pt>
                <c:pt idx="23">
                  <c:v>Belsh</c:v>
                </c:pt>
                <c:pt idx="24">
                  <c:v>Cërrik</c:v>
                </c:pt>
                <c:pt idx="25">
                  <c:v>Elbasan</c:v>
                </c:pt>
                <c:pt idx="26">
                  <c:v>Gramsh</c:v>
                </c:pt>
                <c:pt idx="27">
                  <c:v>Librazhd</c:v>
                </c:pt>
                <c:pt idx="28">
                  <c:v>Peqin</c:v>
                </c:pt>
                <c:pt idx="29">
                  <c:v>Përrenjas</c:v>
                </c:pt>
                <c:pt idx="30">
                  <c:v>Divjakë</c:v>
                </c:pt>
                <c:pt idx="31">
                  <c:v>Fier</c:v>
                </c:pt>
                <c:pt idx="32">
                  <c:v>Lushnje</c:v>
                </c:pt>
                <c:pt idx="33">
                  <c:v>Mallakastër</c:v>
                </c:pt>
                <c:pt idx="34">
                  <c:v>Patos</c:v>
                </c:pt>
                <c:pt idx="35">
                  <c:v>Roskovec</c:v>
                </c:pt>
                <c:pt idx="36">
                  <c:v>Berat</c:v>
                </c:pt>
                <c:pt idx="37">
                  <c:v>Kuçovë</c:v>
                </c:pt>
                <c:pt idx="38">
                  <c:v>Poliçan</c:v>
                </c:pt>
                <c:pt idx="39">
                  <c:v>Skrapar</c:v>
                </c:pt>
                <c:pt idx="40">
                  <c:v>Ura Vajgurore</c:v>
                </c:pt>
                <c:pt idx="41">
                  <c:v>Devoll</c:v>
                </c:pt>
                <c:pt idx="42">
                  <c:v>Kolonjë</c:v>
                </c:pt>
                <c:pt idx="43">
                  <c:v>Korçë</c:v>
                </c:pt>
                <c:pt idx="44">
                  <c:v>Maliq</c:v>
                </c:pt>
                <c:pt idx="45">
                  <c:v>Pogradec</c:v>
                </c:pt>
                <c:pt idx="46">
                  <c:v>Pustec</c:v>
                </c:pt>
                <c:pt idx="47">
                  <c:v>Dropull</c:v>
                </c:pt>
                <c:pt idx="48">
                  <c:v>Gjirokastër</c:v>
                </c:pt>
                <c:pt idx="49">
                  <c:v>Këlcyrë</c:v>
                </c:pt>
                <c:pt idx="50">
                  <c:v>Libohovë</c:v>
                </c:pt>
                <c:pt idx="51">
                  <c:v>Memaliaj</c:v>
                </c:pt>
                <c:pt idx="52">
                  <c:v>Përmet</c:v>
                </c:pt>
                <c:pt idx="53">
                  <c:v>Tepelenë</c:v>
                </c:pt>
                <c:pt idx="54">
                  <c:v>Delvinë</c:v>
                </c:pt>
                <c:pt idx="55">
                  <c:v>Finiq</c:v>
                </c:pt>
                <c:pt idx="56">
                  <c:v>Himarë</c:v>
                </c:pt>
                <c:pt idx="57">
                  <c:v>Konispol</c:v>
                </c:pt>
                <c:pt idx="58">
                  <c:v>Sarandë</c:v>
                </c:pt>
                <c:pt idx="59">
                  <c:v>Selenicë</c:v>
                </c:pt>
                <c:pt idx="60">
                  <c:v>Vlorë</c:v>
                </c:pt>
              </c:strCache>
            </c:strRef>
          </c:cat>
          <c:val>
            <c:numRef>
              <c:f>'Pavlefshmëria ndër vite Bashki'!$S$5:$S$65</c:f>
              <c:numCache>
                <c:formatCode>0.0%</c:formatCode>
                <c:ptCount val="61"/>
                <c:pt idx="0">
                  <c:v>4.4201638937174076E-2</c:v>
                </c:pt>
                <c:pt idx="1">
                  <c:v>2.7603354545071433E-2</c:v>
                </c:pt>
                <c:pt idx="2">
                  <c:v>3.2636310338088725E-2</c:v>
                </c:pt>
                <c:pt idx="3">
                  <c:v>3.5890823124865676E-2</c:v>
                </c:pt>
                <c:pt idx="4">
                  <c:v>4.1633502724545399E-2</c:v>
                </c:pt>
                <c:pt idx="5">
                  <c:v>5.1399574398428551E-2</c:v>
                </c:pt>
                <c:pt idx="6">
                  <c:v>3.6652788205583237E-2</c:v>
                </c:pt>
                <c:pt idx="7">
                  <c:v>3.6126409651193285E-2</c:v>
                </c:pt>
                <c:pt idx="8">
                  <c:v>5.7389832018892306E-2</c:v>
                </c:pt>
                <c:pt idx="9">
                  <c:v>3.7601597435104196E-2</c:v>
                </c:pt>
                <c:pt idx="10">
                  <c:v>3.3222307626612005E-2</c:v>
                </c:pt>
                <c:pt idx="11">
                  <c:v>6.4257866889445833E-2</c:v>
                </c:pt>
                <c:pt idx="12">
                  <c:v>4.6853761893339729E-2</c:v>
                </c:pt>
                <c:pt idx="13">
                  <c:v>2.5789021245241312E-2</c:v>
                </c:pt>
                <c:pt idx="14">
                  <c:v>4.723019201059369E-2</c:v>
                </c:pt>
                <c:pt idx="15">
                  <c:v>3.0896935933147632E-2</c:v>
                </c:pt>
                <c:pt idx="16">
                  <c:v>4.4183152102711912E-2</c:v>
                </c:pt>
                <c:pt idx="17">
                  <c:v>3.0837926463406124E-2</c:v>
                </c:pt>
                <c:pt idx="18">
                  <c:v>9.4357626004537652E-3</c:v>
                </c:pt>
                <c:pt idx="19">
                  <c:v>3.8338933402257261E-2</c:v>
                </c:pt>
                <c:pt idx="20">
                  <c:v>5.347288296860133E-2</c:v>
                </c:pt>
                <c:pt idx="21">
                  <c:v>3.4166297366837094E-2</c:v>
                </c:pt>
                <c:pt idx="22">
                  <c:v>1.1734125510582992E-2</c:v>
                </c:pt>
                <c:pt idx="23">
                  <c:v>5.1943844492440605E-2</c:v>
                </c:pt>
                <c:pt idx="24">
                  <c:v>3.8345188455563735E-2</c:v>
                </c:pt>
                <c:pt idx="25">
                  <c:v>1.2512604271702265E-2</c:v>
                </c:pt>
                <c:pt idx="26">
                  <c:v>4.6826308020337874E-2</c:v>
                </c:pt>
                <c:pt idx="27">
                  <c:v>5.990061942685998E-2</c:v>
                </c:pt>
                <c:pt idx="28">
                  <c:v>3.3137547120189355E-2</c:v>
                </c:pt>
                <c:pt idx="29">
                  <c:v>5.9672247951549698E-2</c:v>
                </c:pt>
                <c:pt idx="30">
                  <c:v>4.3558795411089868E-2</c:v>
                </c:pt>
                <c:pt idx="31">
                  <c:v>4.3019236549443944E-2</c:v>
                </c:pt>
                <c:pt idx="32">
                  <c:v>4.6211412535079516E-2</c:v>
                </c:pt>
                <c:pt idx="33">
                  <c:v>3.9847458946221499E-2</c:v>
                </c:pt>
                <c:pt idx="34">
                  <c:v>3.8706475891158713E-2</c:v>
                </c:pt>
                <c:pt idx="35">
                  <c:v>3.4686471432188372E-2</c:v>
                </c:pt>
                <c:pt idx="36">
                  <c:v>4.5591200084886638E-2</c:v>
                </c:pt>
                <c:pt idx="37">
                  <c:v>4.4582000278202812E-2</c:v>
                </c:pt>
                <c:pt idx="38">
                  <c:v>4.9748237663645521E-2</c:v>
                </c:pt>
                <c:pt idx="39">
                  <c:v>3.0393700787401574E-2</c:v>
                </c:pt>
                <c:pt idx="40">
                  <c:v>5.373989218328841E-2</c:v>
                </c:pt>
                <c:pt idx="41">
                  <c:v>3.5260595987177963E-2</c:v>
                </c:pt>
                <c:pt idx="42">
                  <c:v>4.3093922651933701E-2</c:v>
                </c:pt>
                <c:pt idx="43">
                  <c:v>3.5442686650013877E-2</c:v>
                </c:pt>
                <c:pt idx="44">
                  <c:v>4.3310279036489388E-2</c:v>
                </c:pt>
                <c:pt idx="45">
                  <c:v>4.3620382813351254E-2</c:v>
                </c:pt>
                <c:pt idx="46">
                  <c:v>4.9721189591078067E-2</c:v>
                </c:pt>
                <c:pt idx="47">
                  <c:v>2.8979238754325259E-2</c:v>
                </c:pt>
                <c:pt idx="48">
                  <c:v>4.4128553770086523E-2</c:v>
                </c:pt>
                <c:pt idx="49">
                  <c:v>3.8757823784304285E-2</c:v>
                </c:pt>
                <c:pt idx="50">
                  <c:v>3.7449017426770488E-2</c:v>
                </c:pt>
                <c:pt idx="51">
                  <c:v>3.2604984636394677E-2</c:v>
                </c:pt>
                <c:pt idx="52">
                  <c:v>4.3855342824414986E-2</c:v>
                </c:pt>
                <c:pt idx="53">
                  <c:v>4.4435782498538294E-2</c:v>
                </c:pt>
                <c:pt idx="54">
                  <c:v>3.8181460342452275E-2</c:v>
                </c:pt>
                <c:pt idx="55">
                  <c:v>5.7390451275343361E-2</c:v>
                </c:pt>
                <c:pt idx="56">
                  <c:v>1.4192558496355964E-2</c:v>
                </c:pt>
                <c:pt idx="57">
                  <c:v>3.9211292852341477E-2</c:v>
                </c:pt>
                <c:pt idx="58">
                  <c:v>3.5058105563851201E-2</c:v>
                </c:pt>
                <c:pt idx="59">
                  <c:v>2.0538566864445457E-2</c:v>
                </c:pt>
                <c:pt idx="60">
                  <c:v>3.3166775291476575E-2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C-4054-91C1-EB84E76697F6}"/>
            </c:ext>
          </c:extLst>
        </c:ser>
        <c:ser>
          <c:idx val="1"/>
          <c:order val="1"/>
          <c:tx>
            <c:strRef>
              <c:f>'Pavlefshmëria ndër vite Bashki'!$T$4</c:f>
              <c:strCache>
                <c:ptCount val="1"/>
                <c:pt idx="0">
                  <c:v>2023 Kryebashkiak, Pavlefshmëria në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'Pavlefshmëria ndër vite Bashki'!$R$5:$R$65</c:f>
              <c:strCache>
                <c:ptCount val="61"/>
                <c:pt idx="0">
                  <c:v>Has</c:v>
                </c:pt>
                <c:pt idx="1">
                  <c:v>Kukës</c:v>
                </c:pt>
                <c:pt idx="2">
                  <c:v>Tropojë</c:v>
                </c:pt>
                <c:pt idx="3">
                  <c:v>Fushë Arrëz</c:v>
                </c:pt>
                <c:pt idx="4">
                  <c:v>Malësi e Madhe</c:v>
                </c:pt>
                <c:pt idx="5">
                  <c:v>Pukë</c:v>
                </c:pt>
                <c:pt idx="6">
                  <c:v>Shkodër</c:v>
                </c:pt>
                <c:pt idx="7">
                  <c:v>Vau i Dejës</c:v>
                </c:pt>
                <c:pt idx="8">
                  <c:v>Kurbin</c:v>
                </c:pt>
                <c:pt idx="9">
                  <c:v>Lezhë</c:v>
                </c:pt>
                <c:pt idx="10">
                  <c:v>Mirditë</c:v>
                </c:pt>
                <c:pt idx="11">
                  <c:v>Bulqizë</c:v>
                </c:pt>
                <c:pt idx="12">
                  <c:v>Dibër</c:v>
                </c:pt>
                <c:pt idx="13">
                  <c:v>Klos</c:v>
                </c:pt>
                <c:pt idx="14">
                  <c:v>Mat</c:v>
                </c:pt>
                <c:pt idx="15">
                  <c:v>Durrës</c:v>
                </c:pt>
                <c:pt idx="16">
                  <c:v>Krujë</c:v>
                </c:pt>
                <c:pt idx="17">
                  <c:v>Shijak</c:v>
                </c:pt>
                <c:pt idx="18">
                  <c:v>Kamzë</c:v>
                </c:pt>
                <c:pt idx="19">
                  <c:v>Kavajë</c:v>
                </c:pt>
                <c:pt idx="20">
                  <c:v>Rrogozhinë</c:v>
                </c:pt>
                <c:pt idx="21">
                  <c:v>Tiranë</c:v>
                </c:pt>
                <c:pt idx="22">
                  <c:v>Vorë</c:v>
                </c:pt>
                <c:pt idx="23">
                  <c:v>Belsh</c:v>
                </c:pt>
                <c:pt idx="24">
                  <c:v>Cërrik</c:v>
                </c:pt>
                <c:pt idx="25">
                  <c:v>Elbasan</c:v>
                </c:pt>
                <c:pt idx="26">
                  <c:v>Gramsh</c:v>
                </c:pt>
                <c:pt idx="27">
                  <c:v>Librazhd</c:v>
                </c:pt>
                <c:pt idx="28">
                  <c:v>Peqin</c:v>
                </c:pt>
                <c:pt idx="29">
                  <c:v>Përrenjas</c:v>
                </c:pt>
                <c:pt idx="30">
                  <c:v>Divjakë</c:v>
                </c:pt>
                <c:pt idx="31">
                  <c:v>Fier</c:v>
                </c:pt>
                <c:pt idx="32">
                  <c:v>Lushnje</c:v>
                </c:pt>
                <c:pt idx="33">
                  <c:v>Mallakastër</c:v>
                </c:pt>
                <c:pt idx="34">
                  <c:v>Patos</c:v>
                </c:pt>
                <c:pt idx="35">
                  <c:v>Roskovec</c:v>
                </c:pt>
                <c:pt idx="36">
                  <c:v>Berat</c:v>
                </c:pt>
                <c:pt idx="37">
                  <c:v>Kuçovë</c:v>
                </c:pt>
                <c:pt idx="38">
                  <c:v>Poliçan</c:v>
                </c:pt>
                <c:pt idx="39">
                  <c:v>Skrapar</c:v>
                </c:pt>
                <c:pt idx="40">
                  <c:v>Ura Vajgurore</c:v>
                </c:pt>
                <c:pt idx="41">
                  <c:v>Devoll</c:v>
                </c:pt>
                <c:pt idx="42">
                  <c:v>Kolonjë</c:v>
                </c:pt>
                <c:pt idx="43">
                  <c:v>Korçë</c:v>
                </c:pt>
                <c:pt idx="44">
                  <c:v>Maliq</c:v>
                </c:pt>
                <c:pt idx="45">
                  <c:v>Pogradec</c:v>
                </c:pt>
                <c:pt idx="46">
                  <c:v>Pustec</c:v>
                </c:pt>
                <c:pt idx="47">
                  <c:v>Dropull</c:v>
                </c:pt>
                <c:pt idx="48">
                  <c:v>Gjirokastër</c:v>
                </c:pt>
                <c:pt idx="49">
                  <c:v>Këlcyrë</c:v>
                </c:pt>
                <c:pt idx="50">
                  <c:v>Libohovë</c:v>
                </c:pt>
                <c:pt idx="51">
                  <c:v>Memaliaj</c:v>
                </c:pt>
                <c:pt idx="52">
                  <c:v>Përmet</c:v>
                </c:pt>
                <c:pt idx="53">
                  <c:v>Tepelenë</c:v>
                </c:pt>
                <c:pt idx="54">
                  <c:v>Delvinë</c:v>
                </c:pt>
                <c:pt idx="55">
                  <c:v>Finiq</c:v>
                </c:pt>
                <c:pt idx="56">
                  <c:v>Himarë</c:v>
                </c:pt>
                <c:pt idx="57">
                  <c:v>Konispol</c:v>
                </c:pt>
                <c:pt idx="58">
                  <c:v>Sarandë</c:v>
                </c:pt>
                <c:pt idx="59">
                  <c:v>Selenicë</c:v>
                </c:pt>
                <c:pt idx="60">
                  <c:v>Vlorë</c:v>
                </c:pt>
              </c:strCache>
            </c:strRef>
          </c:cat>
          <c:val>
            <c:numRef>
              <c:f>'Pavlefshmëria ndër vite Bashki'!$T$5:$T$65</c:f>
              <c:numCache>
                <c:formatCode>0.0%</c:formatCode>
                <c:ptCount val="61"/>
                <c:pt idx="0">
                  <c:v>1.7879314626272659E-2</c:v>
                </c:pt>
                <c:pt idx="1">
                  <c:v>1.37384634835012E-2</c:v>
                </c:pt>
                <c:pt idx="2">
                  <c:v>2.2278678913425835E-2</c:v>
                </c:pt>
                <c:pt idx="3">
                  <c:v>1.8697614442295292E-2</c:v>
                </c:pt>
                <c:pt idx="4">
                  <c:v>1.7939141615135004E-2</c:v>
                </c:pt>
                <c:pt idx="5">
                  <c:v>1.9479456539531839E-2</c:v>
                </c:pt>
                <c:pt idx="6">
                  <c:v>2.2370486656200943E-2</c:v>
                </c:pt>
                <c:pt idx="7">
                  <c:v>2.071859428271702E-2</c:v>
                </c:pt>
                <c:pt idx="8">
                  <c:v>2.5085772846767367E-2</c:v>
                </c:pt>
                <c:pt idx="9">
                  <c:v>2.4861490001968672E-2</c:v>
                </c:pt>
                <c:pt idx="10">
                  <c:v>1.5458194551199931E-2</c:v>
                </c:pt>
                <c:pt idx="11">
                  <c:v>3.2511835143414089E-2</c:v>
                </c:pt>
                <c:pt idx="12">
                  <c:v>3.0622851203326137E-2</c:v>
                </c:pt>
                <c:pt idx="13">
                  <c:v>2.161365590077367E-2</c:v>
                </c:pt>
                <c:pt idx="14">
                  <c:v>2.5012874273523136E-2</c:v>
                </c:pt>
                <c:pt idx="15">
                  <c:v>2.7554317548746519E-2</c:v>
                </c:pt>
                <c:pt idx="16">
                  <c:v>3.0525350451984803E-2</c:v>
                </c:pt>
                <c:pt idx="17">
                  <c:v>2.8116932951929116E-2</c:v>
                </c:pt>
                <c:pt idx="18">
                  <c:v>2.408769958228197E-2</c:v>
                </c:pt>
                <c:pt idx="19">
                  <c:v>2.3175669854398208E-2</c:v>
                </c:pt>
                <c:pt idx="20">
                  <c:v>2.5975261655566129E-2</c:v>
                </c:pt>
                <c:pt idx="21">
                  <c:v>3.9484214912657835E-2</c:v>
                </c:pt>
                <c:pt idx="22">
                  <c:v>2.6438915707389529E-2</c:v>
                </c:pt>
                <c:pt idx="23">
                  <c:v>2.0086393088552916E-2</c:v>
                </c:pt>
                <c:pt idx="24">
                  <c:v>2.9760444771482299E-2</c:v>
                </c:pt>
                <c:pt idx="25">
                  <c:v>2.6293274666177775E-2</c:v>
                </c:pt>
                <c:pt idx="26">
                  <c:v>2.3946203050680664E-2</c:v>
                </c:pt>
                <c:pt idx="27">
                  <c:v>3.8731195970321965E-2</c:v>
                </c:pt>
                <c:pt idx="28">
                  <c:v>2.8929604628736741E-2</c:v>
                </c:pt>
                <c:pt idx="29">
                  <c:v>3.9811186319914496E-2</c:v>
                </c:pt>
                <c:pt idx="30">
                  <c:v>2.9696462715105162E-2</c:v>
                </c:pt>
                <c:pt idx="31">
                  <c:v>4.0201382626991286E-2</c:v>
                </c:pt>
                <c:pt idx="32">
                  <c:v>4.2175598022183618E-2</c:v>
                </c:pt>
                <c:pt idx="33">
                  <c:v>1.8678496381041326E-2</c:v>
                </c:pt>
                <c:pt idx="34">
                  <c:v>2.9360681498635348E-2</c:v>
                </c:pt>
                <c:pt idx="35">
                  <c:v>3.0044729513039076E-2</c:v>
                </c:pt>
                <c:pt idx="36">
                  <c:v>3.6678102783574432E-2</c:v>
                </c:pt>
                <c:pt idx="37">
                  <c:v>3.4775351231047434E-2</c:v>
                </c:pt>
                <c:pt idx="38">
                  <c:v>4.0886203423967774E-2</c:v>
                </c:pt>
                <c:pt idx="39">
                  <c:v>2.4409448818897637E-2</c:v>
                </c:pt>
                <c:pt idx="40">
                  <c:v>4.2284366576819409E-2</c:v>
                </c:pt>
                <c:pt idx="41">
                  <c:v>2.2319838537338241E-2</c:v>
                </c:pt>
                <c:pt idx="42">
                  <c:v>4.8145224940805052E-2</c:v>
                </c:pt>
                <c:pt idx="43">
                  <c:v>3.7690813211212877E-2</c:v>
                </c:pt>
                <c:pt idx="44">
                  <c:v>2.3610779871213929E-2</c:v>
                </c:pt>
                <c:pt idx="45">
                  <c:v>3.4431409581229797E-2</c:v>
                </c:pt>
                <c:pt idx="46">
                  <c:v>1.7657992565055763E-2</c:v>
                </c:pt>
                <c:pt idx="47">
                  <c:v>0.12737889273356401</c:v>
                </c:pt>
                <c:pt idx="48">
                  <c:v>3.77008652657602E-3</c:v>
                </c:pt>
                <c:pt idx="49">
                  <c:v>1.4925373134328358E-2</c:v>
                </c:pt>
                <c:pt idx="50">
                  <c:v>5.2280311457174641E-2</c:v>
                </c:pt>
                <c:pt idx="51">
                  <c:v>6.1283714578354388E-2</c:v>
                </c:pt>
                <c:pt idx="52">
                  <c:v>2.9782359679266894E-2</c:v>
                </c:pt>
                <c:pt idx="53">
                  <c:v>2.494640420970571E-2</c:v>
                </c:pt>
                <c:pt idx="54">
                  <c:v>4.3298563274945877E-2</c:v>
                </c:pt>
                <c:pt idx="55">
                  <c:v>2.6978417266187049E-2</c:v>
                </c:pt>
                <c:pt idx="56">
                  <c:v>1.1763201636619359E-2</c:v>
                </c:pt>
                <c:pt idx="57">
                  <c:v>7.2372843378893117E-2</c:v>
                </c:pt>
                <c:pt idx="58">
                  <c:v>9.6734402389144977E-3</c:v>
                </c:pt>
                <c:pt idx="59">
                  <c:v>0.15495207667731628</c:v>
                </c:pt>
                <c:pt idx="60">
                  <c:v>1.3276365655248991E-3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3C-4054-91C1-EB84E76697F6}"/>
            </c:ext>
          </c:extLst>
        </c:ser>
        <c:ser>
          <c:idx val="2"/>
          <c:order val="2"/>
          <c:tx>
            <c:strRef>
              <c:f>'Pavlefshmëria ndër vite Bashki'!$U$4</c:f>
              <c:strCache>
                <c:ptCount val="1"/>
                <c:pt idx="0">
                  <c:v>2021 Pavlefshmëria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'Pavlefshmëria ndër vite Bashki'!$R$5:$R$65</c:f>
              <c:strCache>
                <c:ptCount val="61"/>
                <c:pt idx="0">
                  <c:v>Has</c:v>
                </c:pt>
                <c:pt idx="1">
                  <c:v>Kukës</c:v>
                </c:pt>
                <c:pt idx="2">
                  <c:v>Tropojë</c:v>
                </c:pt>
                <c:pt idx="3">
                  <c:v>Fushë Arrëz</c:v>
                </c:pt>
                <c:pt idx="4">
                  <c:v>Malësi e Madhe</c:v>
                </c:pt>
                <c:pt idx="5">
                  <c:v>Pukë</c:v>
                </c:pt>
                <c:pt idx="6">
                  <c:v>Shkodër</c:v>
                </c:pt>
                <c:pt idx="7">
                  <c:v>Vau i Dejës</c:v>
                </c:pt>
                <c:pt idx="8">
                  <c:v>Kurbin</c:v>
                </c:pt>
                <c:pt idx="9">
                  <c:v>Lezhë</c:v>
                </c:pt>
                <c:pt idx="10">
                  <c:v>Mirditë</c:v>
                </c:pt>
                <c:pt idx="11">
                  <c:v>Bulqizë</c:v>
                </c:pt>
                <c:pt idx="12">
                  <c:v>Dibër</c:v>
                </c:pt>
                <c:pt idx="13">
                  <c:v>Klos</c:v>
                </c:pt>
                <c:pt idx="14">
                  <c:v>Mat</c:v>
                </c:pt>
                <c:pt idx="15">
                  <c:v>Durrës</c:v>
                </c:pt>
                <c:pt idx="16">
                  <c:v>Krujë</c:v>
                </c:pt>
                <c:pt idx="17">
                  <c:v>Shijak</c:v>
                </c:pt>
                <c:pt idx="18">
                  <c:v>Kamzë</c:v>
                </c:pt>
                <c:pt idx="19">
                  <c:v>Kavajë</c:v>
                </c:pt>
                <c:pt idx="20">
                  <c:v>Rrogozhinë</c:v>
                </c:pt>
                <c:pt idx="21">
                  <c:v>Tiranë</c:v>
                </c:pt>
                <c:pt idx="22">
                  <c:v>Vorë</c:v>
                </c:pt>
                <c:pt idx="23">
                  <c:v>Belsh</c:v>
                </c:pt>
                <c:pt idx="24">
                  <c:v>Cërrik</c:v>
                </c:pt>
                <c:pt idx="25">
                  <c:v>Elbasan</c:v>
                </c:pt>
                <c:pt idx="26">
                  <c:v>Gramsh</c:v>
                </c:pt>
                <c:pt idx="27">
                  <c:v>Librazhd</c:v>
                </c:pt>
                <c:pt idx="28">
                  <c:v>Peqin</c:v>
                </c:pt>
                <c:pt idx="29">
                  <c:v>Përrenjas</c:v>
                </c:pt>
                <c:pt idx="30">
                  <c:v>Divjakë</c:v>
                </c:pt>
                <c:pt idx="31">
                  <c:v>Fier</c:v>
                </c:pt>
                <c:pt idx="32">
                  <c:v>Lushnje</c:v>
                </c:pt>
                <c:pt idx="33">
                  <c:v>Mallakastër</c:v>
                </c:pt>
                <c:pt idx="34">
                  <c:v>Patos</c:v>
                </c:pt>
                <c:pt idx="35">
                  <c:v>Roskovec</c:v>
                </c:pt>
                <c:pt idx="36">
                  <c:v>Berat</c:v>
                </c:pt>
                <c:pt idx="37">
                  <c:v>Kuçovë</c:v>
                </c:pt>
                <c:pt idx="38">
                  <c:v>Poliçan</c:v>
                </c:pt>
                <c:pt idx="39">
                  <c:v>Skrapar</c:v>
                </c:pt>
                <c:pt idx="40">
                  <c:v>Ura Vajgurore</c:v>
                </c:pt>
                <c:pt idx="41">
                  <c:v>Devoll</c:v>
                </c:pt>
                <c:pt idx="42">
                  <c:v>Kolonjë</c:v>
                </c:pt>
                <c:pt idx="43">
                  <c:v>Korçë</c:v>
                </c:pt>
                <c:pt idx="44">
                  <c:v>Maliq</c:v>
                </c:pt>
                <c:pt idx="45">
                  <c:v>Pogradec</c:v>
                </c:pt>
                <c:pt idx="46">
                  <c:v>Pustec</c:v>
                </c:pt>
                <c:pt idx="47">
                  <c:v>Dropull</c:v>
                </c:pt>
                <c:pt idx="48">
                  <c:v>Gjirokastër</c:v>
                </c:pt>
                <c:pt idx="49">
                  <c:v>Këlcyrë</c:v>
                </c:pt>
                <c:pt idx="50">
                  <c:v>Libohovë</c:v>
                </c:pt>
                <c:pt idx="51">
                  <c:v>Memaliaj</c:v>
                </c:pt>
                <c:pt idx="52">
                  <c:v>Përmet</c:v>
                </c:pt>
                <c:pt idx="53">
                  <c:v>Tepelenë</c:v>
                </c:pt>
                <c:pt idx="54">
                  <c:v>Delvinë</c:v>
                </c:pt>
                <c:pt idx="55">
                  <c:v>Finiq</c:v>
                </c:pt>
                <c:pt idx="56">
                  <c:v>Himarë</c:v>
                </c:pt>
                <c:pt idx="57">
                  <c:v>Konispol</c:v>
                </c:pt>
                <c:pt idx="58">
                  <c:v>Sarandë</c:v>
                </c:pt>
                <c:pt idx="59">
                  <c:v>Selenicë</c:v>
                </c:pt>
                <c:pt idx="60">
                  <c:v>Vlorë</c:v>
                </c:pt>
              </c:strCache>
            </c:strRef>
          </c:cat>
          <c:val>
            <c:numRef>
              <c:f>'Pavlefshmëria ndër vite Bashki'!$U$5:$U$65</c:f>
              <c:numCache>
                <c:formatCode>0.0%</c:formatCode>
                <c:ptCount val="61"/>
                <c:pt idx="0">
                  <c:v>6.0878243512974051E-2</c:v>
                </c:pt>
                <c:pt idx="1">
                  <c:v>4.8084614700915476E-2</c:v>
                </c:pt>
                <c:pt idx="2">
                  <c:v>5.9560524286815728E-2</c:v>
                </c:pt>
                <c:pt idx="3">
                  <c:v>6.0705882352941179E-2</c:v>
                </c:pt>
                <c:pt idx="4">
                  <c:v>7.7391904323827046E-2</c:v>
                </c:pt>
                <c:pt idx="5">
                  <c:v>5.5118110236220472E-2</c:v>
                </c:pt>
                <c:pt idx="6">
                  <c:v>4.6631676087207287E-2</c:v>
                </c:pt>
                <c:pt idx="7">
                  <c:v>5.5941521174409474E-2</c:v>
                </c:pt>
                <c:pt idx="8">
                  <c:v>7.1237237470398701E-2</c:v>
                </c:pt>
                <c:pt idx="9">
                  <c:v>6.6428382314005829E-2</c:v>
                </c:pt>
                <c:pt idx="10">
                  <c:v>4.5884146341463414E-2</c:v>
                </c:pt>
                <c:pt idx="11">
                  <c:v>8.8389902005321569E-2</c:v>
                </c:pt>
                <c:pt idx="12">
                  <c:v>6.0438462051042849E-2</c:v>
                </c:pt>
                <c:pt idx="13">
                  <c:v>7.4918566775244305E-2</c:v>
                </c:pt>
                <c:pt idx="14">
                  <c:v>5.7297869524943763E-2</c:v>
                </c:pt>
                <c:pt idx="15">
                  <c:v>4.6866609020161105E-2</c:v>
                </c:pt>
                <c:pt idx="16">
                  <c:v>5.2001685630004214E-2</c:v>
                </c:pt>
                <c:pt idx="17">
                  <c:v>5.5239539881178107E-2</c:v>
                </c:pt>
                <c:pt idx="18">
                  <c:v>4.7877162149662381E-2</c:v>
                </c:pt>
                <c:pt idx="19">
                  <c:v>4.0071541114849042E-2</c:v>
                </c:pt>
                <c:pt idx="20">
                  <c:v>4.9074240517706272E-2</c:v>
                </c:pt>
                <c:pt idx="21">
                  <c:v>3.5650121441705346E-2</c:v>
                </c:pt>
                <c:pt idx="22">
                  <c:v>4.7942299533305047E-2</c:v>
                </c:pt>
                <c:pt idx="23">
                  <c:v>6.5387886232637249E-2</c:v>
                </c:pt>
                <c:pt idx="24">
                  <c:v>5.655715811965812E-2</c:v>
                </c:pt>
                <c:pt idx="25">
                  <c:v>5.667739732709004E-2</c:v>
                </c:pt>
                <c:pt idx="26">
                  <c:v>5.8183872334416041E-2</c:v>
                </c:pt>
                <c:pt idx="27">
                  <c:v>7.0600931500624783E-2</c:v>
                </c:pt>
                <c:pt idx="28">
                  <c:v>5.2651344449451708E-2</c:v>
                </c:pt>
                <c:pt idx="29">
                  <c:v>6.0900067169191732E-2</c:v>
                </c:pt>
                <c:pt idx="30">
                  <c:v>6.3039381013788309E-2</c:v>
                </c:pt>
                <c:pt idx="31">
                  <c:v>4.4747971989183941E-2</c:v>
                </c:pt>
                <c:pt idx="32">
                  <c:v>5.675990437856282E-2</c:v>
                </c:pt>
                <c:pt idx="33">
                  <c:v>6.0012502604709313E-2</c:v>
                </c:pt>
                <c:pt idx="34">
                  <c:v>4.8141664422300029E-2</c:v>
                </c:pt>
                <c:pt idx="35">
                  <c:v>4.1810726059339068E-2</c:v>
                </c:pt>
                <c:pt idx="36">
                  <c:v>6.1918182594585362E-2</c:v>
                </c:pt>
                <c:pt idx="37">
                  <c:v>5.8399909980870933E-2</c:v>
                </c:pt>
                <c:pt idx="38">
                  <c:v>5.8464503694185675E-2</c:v>
                </c:pt>
                <c:pt idx="39">
                  <c:v>6.1215814085305367E-2</c:v>
                </c:pt>
                <c:pt idx="40">
                  <c:v>8.6912342501016121E-2</c:v>
                </c:pt>
                <c:pt idx="41">
                  <c:v>3.9990713332172502E-2</c:v>
                </c:pt>
                <c:pt idx="42">
                  <c:v>6.1553159546881397E-2</c:v>
                </c:pt>
                <c:pt idx="43">
                  <c:v>4.2324907846234862E-2</c:v>
                </c:pt>
                <c:pt idx="44">
                  <c:v>5.7550756288926634E-2</c:v>
                </c:pt>
                <c:pt idx="45">
                  <c:v>8.0900558530546438E-2</c:v>
                </c:pt>
                <c:pt idx="46">
                  <c:v>4.5454545454545456E-2</c:v>
                </c:pt>
                <c:pt idx="47">
                  <c:v>6.1907983761840327E-2</c:v>
                </c:pt>
                <c:pt idx="48">
                  <c:v>3.6250700066188073E-2</c:v>
                </c:pt>
                <c:pt idx="49">
                  <c:v>5.170975813177648E-2</c:v>
                </c:pt>
                <c:pt idx="50">
                  <c:v>5.7119871279163313E-2</c:v>
                </c:pt>
                <c:pt idx="51">
                  <c:v>6.5508447561364355E-2</c:v>
                </c:pt>
                <c:pt idx="52">
                  <c:v>5.26939017169923E-2</c:v>
                </c:pt>
                <c:pt idx="53">
                  <c:v>5.1796697960505018E-2</c:v>
                </c:pt>
                <c:pt idx="54">
                  <c:v>6.0617541200985038E-2</c:v>
                </c:pt>
                <c:pt idx="55">
                  <c:v>6.5365624265224548E-2</c:v>
                </c:pt>
                <c:pt idx="56">
                  <c:v>2.1081264875892555E-2</c:v>
                </c:pt>
                <c:pt idx="57">
                  <c:v>6.509298998569385E-2</c:v>
                </c:pt>
                <c:pt idx="58">
                  <c:v>4.892031339575769E-2</c:v>
                </c:pt>
                <c:pt idx="59">
                  <c:v>5.0053248136315232E-2</c:v>
                </c:pt>
                <c:pt idx="60">
                  <c:v>4.0129121059185945E-2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3C-4054-91C1-EB84E76697F6}"/>
            </c:ext>
          </c:extLst>
        </c:ser>
        <c:ser>
          <c:idx val="3"/>
          <c:order val="3"/>
          <c:tx>
            <c:strRef>
              <c:f>'Pavlefshmëria ndër vite Bashki'!$V$4</c:f>
              <c:strCache>
                <c:ptCount val="1"/>
                <c:pt idx="0">
                  <c:v>2015 Kryebashkiak, Pavlefshmëria në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'Pavlefshmëria ndër vite Bashki'!$R$5:$R$65</c:f>
              <c:strCache>
                <c:ptCount val="61"/>
                <c:pt idx="0">
                  <c:v>Has</c:v>
                </c:pt>
                <c:pt idx="1">
                  <c:v>Kukës</c:v>
                </c:pt>
                <c:pt idx="2">
                  <c:v>Tropojë</c:v>
                </c:pt>
                <c:pt idx="3">
                  <c:v>Fushë Arrëz</c:v>
                </c:pt>
                <c:pt idx="4">
                  <c:v>Malësi e Madhe</c:v>
                </c:pt>
                <c:pt idx="5">
                  <c:v>Pukë</c:v>
                </c:pt>
                <c:pt idx="6">
                  <c:v>Shkodër</c:v>
                </c:pt>
                <c:pt idx="7">
                  <c:v>Vau i Dejës</c:v>
                </c:pt>
                <c:pt idx="8">
                  <c:v>Kurbin</c:v>
                </c:pt>
                <c:pt idx="9">
                  <c:v>Lezhë</c:v>
                </c:pt>
                <c:pt idx="10">
                  <c:v>Mirditë</c:v>
                </c:pt>
                <c:pt idx="11">
                  <c:v>Bulqizë</c:v>
                </c:pt>
                <c:pt idx="12">
                  <c:v>Dibër</c:v>
                </c:pt>
                <c:pt idx="13">
                  <c:v>Klos</c:v>
                </c:pt>
                <c:pt idx="14">
                  <c:v>Mat</c:v>
                </c:pt>
                <c:pt idx="15">
                  <c:v>Durrës</c:v>
                </c:pt>
                <c:pt idx="16">
                  <c:v>Krujë</c:v>
                </c:pt>
                <c:pt idx="17">
                  <c:v>Shijak</c:v>
                </c:pt>
                <c:pt idx="18">
                  <c:v>Kamzë</c:v>
                </c:pt>
                <c:pt idx="19">
                  <c:v>Kavajë</c:v>
                </c:pt>
                <c:pt idx="20">
                  <c:v>Rrogozhinë</c:v>
                </c:pt>
                <c:pt idx="21">
                  <c:v>Tiranë</c:v>
                </c:pt>
                <c:pt idx="22">
                  <c:v>Vorë</c:v>
                </c:pt>
                <c:pt idx="23">
                  <c:v>Belsh</c:v>
                </c:pt>
                <c:pt idx="24">
                  <c:v>Cërrik</c:v>
                </c:pt>
                <c:pt idx="25">
                  <c:v>Elbasan</c:v>
                </c:pt>
                <c:pt idx="26">
                  <c:v>Gramsh</c:v>
                </c:pt>
                <c:pt idx="27">
                  <c:v>Librazhd</c:v>
                </c:pt>
                <c:pt idx="28">
                  <c:v>Peqin</c:v>
                </c:pt>
                <c:pt idx="29">
                  <c:v>Përrenjas</c:v>
                </c:pt>
                <c:pt idx="30">
                  <c:v>Divjakë</c:v>
                </c:pt>
                <c:pt idx="31">
                  <c:v>Fier</c:v>
                </c:pt>
                <c:pt idx="32">
                  <c:v>Lushnje</c:v>
                </c:pt>
                <c:pt idx="33">
                  <c:v>Mallakastër</c:v>
                </c:pt>
                <c:pt idx="34">
                  <c:v>Patos</c:v>
                </c:pt>
                <c:pt idx="35">
                  <c:v>Roskovec</c:v>
                </c:pt>
                <c:pt idx="36">
                  <c:v>Berat</c:v>
                </c:pt>
                <c:pt idx="37">
                  <c:v>Kuçovë</c:v>
                </c:pt>
                <c:pt idx="38">
                  <c:v>Poliçan</c:v>
                </c:pt>
                <c:pt idx="39">
                  <c:v>Skrapar</c:v>
                </c:pt>
                <c:pt idx="40">
                  <c:v>Ura Vajgurore</c:v>
                </c:pt>
                <c:pt idx="41">
                  <c:v>Devoll</c:v>
                </c:pt>
                <c:pt idx="42">
                  <c:v>Kolonjë</c:v>
                </c:pt>
                <c:pt idx="43">
                  <c:v>Korçë</c:v>
                </c:pt>
                <c:pt idx="44">
                  <c:v>Maliq</c:v>
                </c:pt>
                <c:pt idx="45">
                  <c:v>Pogradec</c:v>
                </c:pt>
                <c:pt idx="46">
                  <c:v>Pustec</c:v>
                </c:pt>
                <c:pt idx="47">
                  <c:v>Dropull</c:v>
                </c:pt>
                <c:pt idx="48">
                  <c:v>Gjirokastër</c:v>
                </c:pt>
                <c:pt idx="49">
                  <c:v>Këlcyrë</c:v>
                </c:pt>
                <c:pt idx="50">
                  <c:v>Libohovë</c:v>
                </c:pt>
                <c:pt idx="51">
                  <c:v>Memaliaj</c:v>
                </c:pt>
                <c:pt idx="52">
                  <c:v>Përmet</c:v>
                </c:pt>
                <c:pt idx="53">
                  <c:v>Tepelenë</c:v>
                </c:pt>
                <c:pt idx="54">
                  <c:v>Delvinë</c:v>
                </c:pt>
                <c:pt idx="55">
                  <c:v>Finiq</c:v>
                </c:pt>
                <c:pt idx="56">
                  <c:v>Himarë</c:v>
                </c:pt>
                <c:pt idx="57">
                  <c:v>Konispol</c:v>
                </c:pt>
                <c:pt idx="58">
                  <c:v>Sarandë</c:v>
                </c:pt>
                <c:pt idx="59">
                  <c:v>Selenicë</c:v>
                </c:pt>
                <c:pt idx="60">
                  <c:v>Vlorë</c:v>
                </c:pt>
              </c:strCache>
            </c:strRef>
          </c:cat>
          <c:val>
            <c:numRef>
              <c:f>'Pavlefshmëria ndër vite Bashki'!$V$5:$V$65</c:f>
              <c:numCache>
                <c:formatCode>0.0%</c:formatCode>
                <c:ptCount val="61"/>
                <c:pt idx="0">
                  <c:v>1.2003000750187547E-2</c:v>
                </c:pt>
                <c:pt idx="1">
                  <c:v>1.7789902405287019E-2</c:v>
                </c:pt>
                <c:pt idx="2">
                  <c:v>2.1602238936505161E-2</c:v>
                </c:pt>
                <c:pt idx="3">
                  <c:v>2.0452885317750184E-2</c:v>
                </c:pt>
                <c:pt idx="4">
                  <c:v>1.8307229540504098E-2</c:v>
                </c:pt>
                <c:pt idx="5">
                  <c:v>3.0616150019135095E-2</c:v>
                </c:pt>
                <c:pt idx="6">
                  <c:v>2.4243026756802819E-2</c:v>
                </c:pt>
                <c:pt idx="7">
                  <c:v>2.0520741394527801E-2</c:v>
                </c:pt>
                <c:pt idx="8">
                  <c:v>5.9692092372288313E-2</c:v>
                </c:pt>
                <c:pt idx="9">
                  <c:v>2.1345197330600616E-2</c:v>
                </c:pt>
                <c:pt idx="10">
                  <c:v>1.5097286392919892E-2</c:v>
                </c:pt>
                <c:pt idx="11">
                  <c:v>2.8522600035358597E-2</c:v>
                </c:pt>
                <c:pt idx="12">
                  <c:v>2.1873826511453247E-2</c:v>
                </c:pt>
                <c:pt idx="13">
                  <c:v>2.0908511993207386E-2</c:v>
                </c:pt>
                <c:pt idx="14">
                  <c:v>2.158574503707247E-2</c:v>
                </c:pt>
                <c:pt idx="15">
                  <c:v>2.5782341920838992E-2</c:v>
                </c:pt>
                <c:pt idx="16">
                  <c:v>3.0289930255346129E-2</c:v>
                </c:pt>
                <c:pt idx="17">
                  <c:v>1.6791604197901048E-2</c:v>
                </c:pt>
                <c:pt idx="18">
                  <c:v>3.3230911692903445E-2</c:v>
                </c:pt>
                <c:pt idx="19">
                  <c:v>2.7671969527223842E-2</c:v>
                </c:pt>
                <c:pt idx="20">
                  <c:v>2.5772395590746778E-2</c:v>
                </c:pt>
                <c:pt idx="21">
                  <c:v>2.0233106338397068E-2</c:v>
                </c:pt>
                <c:pt idx="22">
                  <c:v>1.8236155159795073E-2</c:v>
                </c:pt>
                <c:pt idx="23">
                  <c:v>1.7236965611400291E-2</c:v>
                </c:pt>
                <c:pt idx="24">
                  <c:v>2.0629413951183249E-2</c:v>
                </c:pt>
                <c:pt idx="25">
                  <c:v>3.038251075104182E-2</c:v>
                </c:pt>
                <c:pt idx="26">
                  <c:v>2.2261975750347843E-2</c:v>
                </c:pt>
                <c:pt idx="27">
                  <c:v>2.3117569352708058E-2</c:v>
                </c:pt>
                <c:pt idx="28">
                  <c:v>1.7424625840503218E-2</c:v>
                </c:pt>
                <c:pt idx="29">
                  <c:v>2.66212099231104E-2</c:v>
                </c:pt>
                <c:pt idx="30">
                  <c:v>2.0966054958638396E-2</c:v>
                </c:pt>
                <c:pt idx="31">
                  <c:v>2.2100999349535806E-2</c:v>
                </c:pt>
                <c:pt idx="32">
                  <c:v>2.6801316698500426E-2</c:v>
                </c:pt>
                <c:pt idx="33">
                  <c:v>1.8424214682153689E-2</c:v>
                </c:pt>
                <c:pt idx="34">
                  <c:v>3.2981026359353113E-2</c:v>
                </c:pt>
                <c:pt idx="35">
                  <c:v>1.8166089965397925E-2</c:v>
                </c:pt>
                <c:pt idx="36">
                  <c:v>2.8269039460594673E-2</c:v>
                </c:pt>
                <c:pt idx="37">
                  <c:v>2.7625160462130937E-2</c:v>
                </c:pt>
                <c:pt idx="38">
                  <c:v>3.5571428571428573E-2</c:v>
                </c:pt>
                <c:pt idx="39">
                  <c:v>1.6650222002960041E-2</c:v>
                </c:pt>
                <c:pt idx="40">
                  <c:v>2.228816769794166E-2</c:v>
                </c:pt>
                <c:pt idx="41">
                  <c:v>2.4353515422162218E-2</c:v>
                </c:pt>
                <c:pt idx="42">
                  <c:v>3.3321682395432831E-2</c:v>
                </c:pt>
                <c:pt idx="43">
                  <c:v>2.9959752181974404E-2</c:v>
                </c:pt>
                <c:pt idx="44">
                  <c:v>2.156356000646099E-2</c:v>
                </c:pt>
                <c:pt idx="45">
                  <c:v>2.2141990804727386E-2</c:v>
                </c:pt>
                <c:pt idx="46">
                  <c:v>2.1374045801526718E-2</c:v>
                </c:pt>
                <c:pt idx="47">
                  <c:v>2.7782264577612664E-2</c:v>
                </c:pt>
                <c:pt idx="48">
                  <c:v>2.2424828475387945E-2</c:v>
                </c:pt>
                <c:pt idx="49">
                  <c:v>2.6612077789150462E-2</c:v>
                </c:pt>
                <c:pt idx="50">
                  <c:v>1.8645121193287758E-2</c:v>
                </c:pt>
                <c:pt idx="51">
                  <c:v>1.953025274444728E-2</c:v>
                </c:pt>
                <c:pt idx="52">
                  <c:v>1.8556452584648754E-2</c:v>
                </c:pt>
                <c:pt idx="53">
                  <c:v>1.8930041152263374E-2</c:v>
                </c:pt>
                <c:pt idx="54">
                  <c:v>3.3402612826603326E-2</c:v>
                </c:pt>
                <c:pt idx="55">
                  <c:v>2.0364920541494996E-2</c:v>
                </c:pt>
                <c:pt idx="56">
                  <c:v>1.3970673132432745E-2</c:v>
                </c:pt>
                <c:pt idx="57">
                  <c:v>1.8586708749780818E-2</c:v>
                </c:pt>
                <c:pt idx="58">
                  <c:v>2.4322144319662467E-2</c:v>
                </c:pt>
                <c:pt idx="59">
                  <c:v>1.2375806170472372E-2</c:v>
                </c:pt>
                <c:pt idx="60">
                  <c:v>2.6607332377529932E-2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3C-4054-91C1-EB84E76697F6}"/>
            </c:ext>
          </c:extLst>
        </c:ser>
        <c:ser>
          <c:idx val="4"/>
          <c:order val="4"/>
          <c:tx>
            <c:strRef>
              <c:f>'Pavlefshmëria ndër vite Bashki'!$W$4</c:f>
              <c:strCache>
                <c:ptCount val="1"/>
                <c:pt idx="0">
                  <c:v>2015 Këshill, Pavlefshmëria në 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'Pavlefshmëria ndër vite Bashki'!$R$5:$R$65</c:f>
              <c:strCache>
                <c:ptCount val="61"/>
                <c:pt idx="0">
                  <c:v>Has</c:v>
                </c:pt>
                <c:pt idx="1">
                  <c:v>Kukës</c:v>
                </c:pt>
                <c:pt idx="2">
                  <c:v>Tropojë</c:v>
                </c:pt>
                <c:pt idx="3">
                  <c:v>Fushë Arrëz</c:v>
                </c:pt>
                <c:pt idx="4">
                  <c:v>Malësi e Madhe</c:v>
                </c:pt>
                <c:pt idx="5">
                  <c:v>Pukë</c:v>
                </c:pt>
                <c:pt idx="6">
                  <c:v>Shkodër</c:v>
                </c:pt>
                <c:pt idx="7">
                  <c:v>Vau i Dejës</c:v>
                </c:pt>
                <c:pt idx="8">
                  <c:v>Kurbin</c:v>
                </c:pt>
                <c:pt idx="9">
                  <c:v>Lezhë</c:v>
                </c:pt>
                <c:pt idx="10">
                  <c:v>Mirditë</c:v>
                </c:pt>
                <c:pt idx="11">
                  <c:v>Bulqizë</c:v>
                </c:pt>
                <c:pt idx="12">
                  <c:v>Dibër</c:v>
                </c:pt>
                <c:pt idx="13">
                  <c:v>Klos</c:v>
                </c:pt>
                <c:pt idx="14">
                  <c:v>Mat</c:v>
                </c:pt>
                <c:pt idx="15">
                  <c:v>Durrës</c:v>
                </c:pt>
                <c:pt idx="16">
                  <c:v>Krujë</c:v>
                </c:pt>
                <c:pt idx="17">
                  <c:v>Shijak</c:v>
                </c:pt>
                <c:pt idx="18">
                  <c:v>Kamzë</c:v>
                </c:pt>
                <c:pt idx="19">
                  <c:v>Kavajë</c:v>
                </c:pt>
                <c:pt idx="20">
                  <c:v>Rrogozhinë</c:v>
                </c:pt>
                <c:pt idx="21">
                  <c:v>Tiranë</c:v>
                </c:pt>
                <c:pt idx="22">
                  <c:v>Vorë</c:v>
                </c:pt>
                <c:pt idx="23">
                  <c:v>Belsh</c:v>
                </c:pt>
                <c:pt idx="24">
                  <c:v>Cërrik</c:v>
                </c:pt>
                <c:pt idx="25">
                  <c:v>Elbasan</c:v>
                </c:pt>
                <c:pt idx="26">
                  <c:v>Gramsh</c:v>
                </c:pt>
                <c:pt idx="27">
                  <c:v>Librazhd</c:v>
                </c:pt>
                <c:pt idx="28">
                  <c:v>Peqin</c:v>
                </c:pt>
                <c:pt idx="29">
                  <c:v>Përrenjas</c:v>
                </c:pt>
                <c:pt idx="30">
                  <c:v>Divjakë</c:v>
                </c:pt>
                <c:pt idx="31">
                  <c:v>Fier</c:v>
                </c:pt>
                <c:pt idx="32">
                  <c:v>Lushnje</c:v>
                </c:pt>
                <c:pt idx="33">
                  <c:v>Mallakastër</c:v>
                </c:pt>
                <c:pt idx="34">
                  <c:v>Patos</c:v>
                </c:pt>
                <c:pt idx="35">
                  <c:v>Roskovec</c:v>
                </c:pt>
                <c:pt idx="36">
                  <c:v>Berat</c:v>
                </c:pt>
                <c:pt idx="37">
                  <c:v>Kuçovë</c:v>
                </c:pt>
                <c:pt idx="38">
                  <c:v>Poliçan</c:v>
                </c:pt>
                <c:pt idx="39">
                  <c:v>Skrapar</c:v>
                </c:pt>
                <c:pt idx="40">
                  <c:v>Ura Vajgurore</c:v>
                </c:pt>
                <c:pt idx="41">
                  <c:v>Devoll</c:v>
                </c:pt>
                <c:pt idx="42">
                  <c:v>Kolonjë</c:v>
                </c:pt>
                <c:pt idx="43">
                  <c:v>Korçë</c:v>
                </c:pt>
                <c:pt idx="44">
                  <c:v>Maliq</c:v>
                </c:pt>
                <c:pt idx="45">
                  <c:v>Pogradec</c:v>
                </c:pt>
                <c:pt idx="46">
                  <c:v>Pustec</c:v>
                </c:pt>
                <c:pt idx="47">
                  <c:v>Dropull</c:v>
                </c:pt>
                <c:pt idx="48">
                  <c:v>Gjirokastër</c:v>
                </c:pt>
                <c:pt idx="49">
                  <c:v>Këlcyrë</c:v>
                </c:pt>
                <c:pt idx="50">
                  <c:v>Libohovë</c:v>
                </c:pt>
                <c:pt idx="51">
                  <c:v>Memaliaj</c:v>
                </c:pt>
                <c:pt idx="52">
                  <c:v>Përmet</c:v>
                </c:pt>
                <c:pt idx="53">
                  <c:v>Tepelenë</c:v>
                </c:pt>
                <c:pt idx="54">
                  <c:v>Delvinë</c:v>
                </c:pt>
                <c:pt idx="55">
                  <c:v>Finiq</c:v>
                </c:pt>
                <c:pt idx="56">
                  <c:v>Himarë</c:v>
                </c:pt>
                <c:pt idx="57">
                  <c:v>Konispol</c:v>
                </c:pt>
                <c:pt idx="58">
                  <c:v>Sarandë</c:v>
                </c:pt>
                <c:pt idx="59">
                  <c:v>Selenicë</c:v>
                </c:pt>
                <c:pt idx="60">
                  <c:v>Vlorë</c:v>
                </c:pt>
              </c:strCache>
            </c:strRef>
          </c:cat>
          <c:val>
            <c:numRef>
              <c:f>'Pavlefshmëria ndër vite Bashki'!$W$5:$W$65</c:f>
              <c:numCache>
                <c:formatCode>0.0%</c:formatCode>
                <c:ptCount val="61"/>
                <c:pt idx="0">
                  <c:v>2.3898831850819847E-2</c:v>
                </c:pt>
                <c:pt idx="1">
                  <c:v>2.6281410896795511E-2</c:v>
                </c:pt>
                <c:pt idx="2">
                  <c:v>3.6994927409480495E-2</c:v>
                </c:pt>
                <c:pt idx="3">
                  <c:v>4.4558071585098613E-2</c:v>
                </c:pt>
                <c:pt idx="4">
                  <c:v>8.4534799294678983E-3</c:v>
                </c:pt>
                <c:pt idx="5">
                  <c:v>3.1253986477867077E-2</c:v>
                </c:pt>
                <c:pt idx="6">
                  <c:v>3.87433960120434E-2</c:v>
                </c:pt>
                <c:pt idx="7">
                  <c:v>2.366504854368932E-2</c:v>
                </c:pt>
                <c:pt idx="8">
                  <c:v>4.359692092372288E-2</c:v>
                </c:pt>
                <c:pt idx="9">
                  <c:v>2.6069134444749932E-2</c:v>
                </c:pt>
                <c:pt idx="10">
                  <c:v>2.2515780568751219E-2</c:v>
                </c:pt>
                <c:pt idx="11">
                  <c:v>5.5218339324650832E-2</c:v>
                </c:pt>
                <c:pt idx="12">
                  <c:v>2.6442608586806859E-2</c:v>
                </c:pt>
                <c:pt idx="13">
                  <c:v>2.5260029717682021E-2</c:v>
                </c:pt>
                <c:pt idx="14">
                  <c:v>3.7969385314518059E-2</c:v>
                </c:pt>
                <c:pt idx="15">
                  <c:v>2.2293151472497844E-2</c:v>
                </c:pt>
                <c:pt idx="16">
                  <c:v>4.8417776240705514E-2</c:v>
                </c:pt>
                <c:pt idx="17">
                  <c:v>2.4167916041979012E-2</c:v>
                </c:pt>
                <c:pt idx="18">
                  <c:v>2.6559474703257851E-2</c:v>
                </c:pt>
                <c:pt idx="19">
                  <c:v>3.0211367540518334E-2</c:v>
                </c:pt>
                <c:pt idx="20">
                  <c:v>8.8495575221238937E-3</c:v>
                </c:pt>
                <c:pt idx="21">
                  <c:v>3.5604374017810372E-2</c:v>
                </c:pt>
                <c:pt idx="22">
                  <c:v>1.2503049524274213E-2</c:v>
                </c:pt>
                <c:pt idx="23">
                  <c:v>3.4388599709872854E-2</c:v>
                </c:pt>
                <c:pt idx="24">
                  <c:v>3.1594597943253623E-2</c:v>
                </c:pt>
                <c:pt idx="25">
                  <c:v>2.3499181190003861E-2</c:v>
                </c:pt>
                <c:pt idx="26">
                  <c:v>3.2597893063009344E-2</c:v>
                </c:pt>
                <c:pt idx="27">
                  <c:v>4.1731716104239223E-2</c:v>
                </c:pt>
                <c:pt idx="28">
                  <c:v>3.3981635456583037E-3</c:v>
                </c:pt>
                <c:pt idx="29">
                  <c:v>5.9915856666183084E-2</c:v>
                </c:pt>
                <c:pt idx="30">
                  <c:v>3.7415612817343347E-2</c:v>
                </c:pt>
                <c:pt idx="31">
                  <c:v>2.9743953639642835E-2</c:v>
                </c:pt>
                <c:pt idx="32">
                  <c:v>2.3001584914861626E-2</c:v>
                </c:pt>
                <c:pt idx="33">
                  <c:v>2.4546546890198546E-2</c:v>
                </c:pt>
                <c:pt idx="34">
                  <c:v>3.7310581943206418E-2</c:v>
                </c:pt>
                <c:pt idx="35">
                  <c:v>2.4077277970011534E-2</c:v>
                </c:pt>
                <c:pt idx="36">
                  <c:v>3.4458936664087544E-2</c:v>
                </c:pt>
                <c:pt idx="37">
                  <c:v>3.5994865211810015E-2</c:v>
                </c:pt>
                <c:pt idx="38">
                  <c:v>4.1857142857142857E-2</c:v>
                </c:pt>
                <c:pt idx="39">
                  <c:v>3.1573754316724226E-2</c:v>
                </c:pt>
                <c:pt idx="40">
                  <c:v>3.6747064023235257E-2</c:v>
                </c:pt>
                <c:pt idx="41">
                  <c:v>1.926472115484474E-2</c:v>
                </c:pt>
                <c:pt idx="42">
                  <c:v>4.0545263893743445E-2</c:v>
                </c:pt>
                <c:pt idx="43">
                  <c:v>3.8958983403427849E-2</c:v>
                </c:pt>
                <c:pt idx="44">
                  <c:v>4.1027297690195447E-2</c:v>
                </c:pt>
                <c:pt idx="45">
                  <c:v>3.311426395509548E-2</c:v>
                </c:pt>
                <c:pt idx="46">
                  <c:v>2.4045801526717557E-2</c:v>
                </c:pt>
                <c:pt idx="47">
                  <c:v>8.8838636730738177E-3</c:v>
                </c:pt>
                <c:pt idx="48">
                  <c:v>2.4174609752728279E-2</c:v>
                </c:pt>
                <c:pt idx="49">
                  <c:v>3.746161719549642E-2</c:v>
                </c:pt>
                <c:pt idx="50">
                  <c:v>3.1696706028589185E-2</c:v>
                </c:pt>
                <c:pt idx="51">
                  <c:v>1.0467194281337758E-2</c:v>
                </c:pt>
                <c:pt idx="52">
                  <c:v>3.1811061573683574E-2</c:v>
                </c:pt>
                <c:pt idx="53">
                  <c:v>1.0150891632373114E-2</c:v>
                </c:pt>
                <c:pt idx="54">
                  <c:v>8.6104513064133009E-3</c:v>
                </c:pt>
                <c:pt idx="55">
                  <c:v>9.6527369040612116E-3</c:v>
                </c:pt>
                <c:pt idx="56">
                  <c:v>3.0250548435515529E-2</c:v>
                </c:pt>
                <c:pt idx="57">
                  <c:v>2.9808872523233387E-2</c:v>
                </c:pt>
                <c:pt idx="58">
                  <c:v>3.8965067940683752E-2</c:v>
                </c:pt>
                <c:pt idx="59">
                  <c:v>7.582360118528848E-3</c:v>
                </c:pt>
                <c:pt idx="60">
                  <c:v>3.6326735807250453E-2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3C-4054-91C1-EB84E7669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776304"/>
        <c:axId val="2007781104"/>
      </c:lineChart>
      <c:catAx>
        <c:axId val="200777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07781104"/>
        <c:crosses val="autoZero"/>
        <c:auto val="1"/>
        <c:lblAlgn val="ctr"/>
        <c:lblOffset val="100"/>
        <c:noMultiLvlLbl val="0"/>
      </c:catAx>
      <c:valAx>
        <c:axId val="2007781104"/>
        <c:scaling>
          <c:orientation val="minMax"/>
          <c:max val="0.15000000000000002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0777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2</xdr:row>
      <xdr:rowOff>182880</xdr:rowOff>
    </xdr:from>
    <xdr:to>
      <xdr:col>11</xdr:col>
      <xdr:colOff>571500</xdr:colOff>
      <xdr:row>19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43A1B8-494C-2278-1DE2-05D095AE5A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24</xdr:row>
      <xdr:rowOff>0</xdr:rowOff>
    </xdr:from>
    <xdr:to>
      <xdr:col>19</xdr:col>
      <xdr:colOff>388620</xdr:colOff>
      <xdr:row>48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074CDB-1066-0010-2181-CD90AFAF2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601980</xdr:colOff>
      <xdr:row>3</xdr:row>
      <xdr:rowOff>15240</xdr:rowOff>
    </xdr:from>
    <xdr:to>
      <xdr:col>14</xdr:col>
      <xdr:colOff>441960</xdr:colOff>
      <xdr:row>65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197E7E-4C72-E747-2189-EF560BF9BB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</xdr:colOff>
      <xdr:row>3</xdr:row>
      <xdr:rowOff>7620</xdr:rowOff>
    </xdr:from>
    <xdr:to>
      <xdr:col>17</xdr:col>
      <xdr:colOff>68580</xdr:colOff>
      <xdr:row>65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6CF50A-484D-2964-07A4-D4B8821C52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</xdr:row>
      <xdr:rowOff>15240</xdr:rowOff>
    </xdr:from>
    <xdr:to>
      <xdr:col>20</xdr:col>
      <xdr:colOff>205740</xdr:colOff>
      <xdr:row>23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A57114-8657-719D-7F3D-58200096BC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23</xdr:col>
      <xdr:colOff>297180</xdr:colOff>
      <xdr:row>26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6F5E19-8C2F-D7CE-E156-00B612914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</xdr:colOff>
      <xdr:row>23</xdr:row>
      <xdr:rowOff>15240</xdr:rowOff>
    </xdr:from>
    <xdr:to>
      <xdr:col>19</xdr:col>
      <xdr:colOff>601980</xdr:colOff>
      <xdr:row>42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E431A9-BDEF-4935-8123-51DE7EC120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3</xdr:row>
      <xdr:rowOff>7620</xdr:rowOff>
    </xdr:from>
    <xdr:to>
      <xdr:col>48</xdr:col>
      <xdr:colOff>0</xdr:colOff>
      <xdr:row>27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D3A17F-9C33-DA18-035F-D420B8C3FB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\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9B00E-BD98-48A2-94CE-48D26856C22C}">
  <dimension ref="B2:P68"/>
  <sheetViews>
    <sheetView zoomScale="80" zoomScaleNormal="80" workbookViewId="0">
      <selection activeCell="B2" sqref="B2"/>
    </sheetView>
  </sheetViews>
  <sheetFormatPr defaultRowHeight="14.5" x14ac:dyDescent="0.35"/>
  <cols>
    <col min="2" max="2" width="26.6328125" bestFit="1" customWidth="1"/>
    <col min="3" max="3" width="18.90625" style="7" bestFit="1" customWidth="1"/>
    <col min="4" max="4" width="18.6328125" style="7" bestFit="1" customWidth="1"/>
    <col min="5" max="5" width="16.90625" style="7" bestFit="1" customWidth="1"/>
  </cols>
  <sheetData>
    <row r="2" spans="2:15" x14ac:dyDescent="0.35">
      <c r="B2" t="s">
        <v>71</v>
      </c>
      <c r="F2" t="s">
        <v>72</v>
      </c>
    </row>
    <row r="3" spans="2:15" ht="15" thickBot="1" x14ac:dyDescent="0.4"/>
    <row r="4" spans="2:15" ht="15" thickBot="1" x14ac:dyDescent="0.4">
      <c r="B4" s="19"/>
      <c r="C4" s="75" t="s">
        <v>32</v>
      </c>
      <c r="D4" s="76" t="s">
        <v>31</v>
      </c>
    </row>
    <row r="5" spans="2:15" x14ac:dyDescent="0.35">
      <c r="B5" s="23" t="s">
        <v>59</v>
      </c>
      <c r="C5" s="4">
        <v>43127</v>
      </c>
      <c r="D5" s="30">
        <v>3.090885374859528E-2</v>
      </c>
    </row>
    <row r="6" spans="2:15" x14ac:dyDescent="0.35">
      <c r="B6" s="23" t="s">
        <v>60</v>
      </c>
      <c r="C6" s="4">
        <v>50613</v>
      </c>
      <c r="D6" s="30">
        <v>3.6274023576359428E-2</v>
      </c>
    </row>
    <row r="7" spans="2:15" ht="15" thickBot="1" x14ac:dyDescent="0.4">
      <c r="B7" s="24" t="s">
        <v>33</v>
      </c>
      <c r="C7" s="63">
        <f>C6-C5</f>
        <v>7486</v>
      </c>
      <c r="D7" s="77"/>
    </row>
    <row r="9" spans="2:15" x14ac:dyDescent="0.35">
      <c r="B9" t="s">
        <v>94</v>
      </c>
    </row>
    <row r="10" spans="2:15" x14ac:dyDescent="0.35">
      <c r="B10" t="s">
        <v>95</v>
      </c>
    </row>
    <row r="11" spans="2:15" x14ac:dyDescent="0.35">
      <c r="O11" s="88" t="s">
        <v>131</v>
      </c>
    </row>
    <row r="16" spans="2:15" x14ac:dyDescent="0.35">
      <c r="C16" s="4"/>
      <c r="D16" s="8"/>
    </row>
    <row r="17" spans="2:7" x14ac:dyDescent="0.35">
      <c r="C17" s="4"/>
      <c r="D17" s="8"/>
    </row>
    <row r="18" spans="2:7" x14ac:dyDescent="0.35">
      <c r="D18" s="62"/>
    </row>
    <row r="19" spans="2:7" x14ac:dyDescent="0.35">
      <c r="D19" s="62"/>
    </row>
    <row r="20" spans="2:7" x14ac:dyDescent="0.35">
      <c r="D20" s="62"/>
      <c r="F20" t="s">
        <v>94</v>
      </c>
    </row>
    <row r="21" spans="2:7" x14ac:dyDescent="0.35">
      <c r="D21" s="62"/>
      <c r="F21" t="s">
        <v>95</v>
      </c>
    </row>
    <row r="22" spans="2:7" x14ac:dyDescent="0.35">
      <c r="D22" s="62"/>
    </row>
    <row r="23" spans="2:7" x14ac:dyDescent="0.35">
      <c r="B23" t="s">
        <v>73</v>
      </c>
      <c r="G23" t="s">
        <v>74</v>
      </c>
    </row>
    <row r="24" spans="2:7" ht="15" thickBot="1" x14ac:dyDescent="0.4"/>
    <row r="25" spans="2:7" ht="15" thickBot="1" x14ac:dyDescent="0.4">
      <c r="B25" s="19"/>
      <c r="C25" s="75" t="s">
        <v>70</v>
      </c>
      <c r="D25" s="75" t="s">
        <v>61</v>
      </c>
      <c r="E25" s="76" t="s">
        <v>31</v>
      </c>
    </row>
    <row r="26" spans="2:7" x14ac:dyDescent="0.35">
      <c r="B26" s="23" t="s">
        <v>62</v>
      </c>
      <c r="C26" s="4">
        <v>1403459</v>
      </c>
      <c r="D26" s="4">
        <v>21973</v>
      </c>
      <c r="E26" s="30">
        <f>D26/C26</f>
        <v>1.5656317712166867E-2</v>
      </c>
    </row>
    <row r="27" spans="2:7" x14ac:dyDescent="0.35">
      <c r="B27" s="23" t="s">
        <v>63</v>
      </c>
      <c r="C27" s="4">
        <v>1558374</v>
      </c>
      <c r="D27" s="4">
        <v>39198</v>
      </c>
      <c r="E27" s="30">
        <f t="shared" ref="E27:E36" si="0">D27/C27</f>
        <v>2.5153140388635847E-2</v>
      </c>
    </row>
    <row r="28" spans="2:7" x14ac:dyDescent="0.35">
      <c r="B28" s="23" t="s">
        <v>77</v>
      </c>
      <c r="C28" s="7">
        <v>1617750</v>
      </c>
      <c r="D28" s="7">
        <v>46615</v>
      </c>
      <c r="E28" s="30">
        <f t="shared" si="0"/>
        <v>2.881471179106784E-2</v>
      </c>
    </row>
    <row r="29" spans="2:7" x14ac:dyDescent="0.35">
      <c r="B29" s="23" t="s">
        <v>64</v>
      </c>
      <c r="C29" s="4">
        <v>1749358</v>
      </c>
      <c r="D29" s="4">
        <v>24279</v>
      </c>
      <c r="E29" s="30">
        <f t="shared" si="0"/>
        <v>1.3878805824765429E-2</v>
      </c>
    </row>
    <row r="30" spans="2:7" x14ac:dyDescent="0.35">
      <c r="B30" s="23" t="s">
        <v>78</v>
      </c>
      <c r="C30" s="4">
        <v>1613054</v>
      </c>
      <c r="D30" s="4">
        <v>43127</v>
      </c>
      <c r="E30" s="30">
        <f t="shared" si="0"/>
        <v>2.6736240696219719E-2</v>
      </c>
    </row>
    <row r="31" spans="2:7" x14ac:dyDescent="0.35">
      <c r="B31" s="23" t="s">
        <v>76</v>
      </c>
      <c r="C31" s="4">
        <v>1613054</v>
      </c>
      <c r="D31" s="4">
        <v>50613</v>
      </c>
      <c r="E31" s="30">
        <f t="shared" si="0"/>
        <v>3.1377126866180549E-2</v>
      </c>
    </row>
    <row r="32" spans="2:7" x14ac:dyDescent="0.35">
      <c r="B32" s="23" t="s">
        <v>65</v>
      </c>
      <c r="C32" s="4">
        <v>1613819</v>
      </c>
      <c r="D32" s="4">
        <v>31898</v>
      </c>
      <c r="E32" s="30">
        <f t="shared" si="0"/>
        <v>1.9765537523105132E-2</v>
      </c>
    </row>
    <row r="33" spans="2:16" x14ac:dyDescent="0.35">
      <c r="B33" s="23" t="s">
        <v>75</v>
      </c>
      <c r="C33" s="4">
        <v>811727</v>
      </c>
      <c r="D33" s="4">
        <v>49018</v>
      </c>
      <c r="E33" s="30">
        <f t="shared" si="0"/>
        <v>6.0387297699842434E-2</v>
      </c>
    </row>
    <row r="34" spans="2:16" x14ac:dyDescent="0.35">
      <c r="B34" s="23" t="s">
        <v>66</v>
      </c>
      <c r="C34" s="4">
        <v>1662378</v>
      </c>
      <c r="D34" s="7">
        <v>83028</v>
      </c>
      <c r="E34" s="30">
        <f t="shared" si="0"/>
        <v>4.9945319295611468E-2</v>
      </c>
    </row>
    <row r="35" spans="2:16" x14ac:dyDescent="0.35">
      <c r="B35" s="23" t="s">
        <v>59</v>
      </c>
      <c r="C35" s="4">
        <v>1395645</v>
      </c>
      <c r="D35" s="4">
        <v>43127</v>
      </c>
      <c r="E35" s="30">
        <f t="shared" si="0"/>
        <v>3.0901124569643428E-2</v>
      </c>
    </row>
    <row r="36" spans="2:16" ht="15" thickBot="1" x14ac:dyDescent="0.4">
      <c r="B36" s="24" t="s">
        <v>60</v>
      </c>
      <c r="C36" s="63">
        <v>1395645</v>
      </c>
      <c r="D36" s="63">
        <v>50613</v>
      </c>
      <c r="E36" s="34">
        <f t="shared" si="0"/>
        <v>3.6264952763775886E-2</v>
      </c>
    </row>
    <row r="37" spans="2:16" x14ac:dyDescent="0.35">
      <c r="L37" s="7"/>
      <c r="M37" s="7"/>
      <c r="N37" s="7"/>
    </row>
    <row r="38" spans="2:16" x14ac:dyDescent="0.35">
      <c r="B38" t="s">
        <v>94</v>
      </c>
      <c r="K38" s="9"/>
      <c r="L38" s="7"/>
      <c r="M38" s="7"/>
      <c r="N38" s="7"/>
    </row>
    <row r="39" spans="2:16" x14ac:dyDescent="0.35">
      <c r="B39" t="s">
        <v>96</v>
      </c>
      <c r="K39" s="9"/>
      <c r="L39" s="9"/>
      <c r="M39" s="7"/>
      <c r="N39" s="7"/>
    </row>
    <row r="40" spans="2:16" x14ac:dyDescent="0.35">
      <c r="K40" s="9"/>
      <c r="L40" s="9"/>
      <c r="M40" s="7"/>
      <c r="N40" s="7"/>
    </row>
    <row r="41" spans="2:16" x14ac:dyDescent="0.35">
      <c r="K41" s="9"/>
      <c r="L41" s="9"/>
      <c r="M41" s="7"/>
      <c r="N41" s="7"/>
    </row>
    <row r="42" spans="2:16" x14ac:dyDescent="0.35">
      <c r="K42" s="9"/>
      <c r="L42" s="9"/>
      <c r="M42" s="7"/>
      <c r="N42" s="7"/>
    </row>
    <row r="43" spans="2:16" x14ac:dyDescent="0.35">
      <c r="K43" s="9"/>
      <c r="L43" s="7"/>
      <c r="M43" s="7"/>
      <c r="N43" s="7"/>
      <c r="P43" s="7"/>
    </row>
    <row r="44" spans="2:16" x14ac:dyDescent="0.35">
      <c r="K44" s="9"/>
      <c r="L44" s="9"/>
      <c r="M44" s="7"/>
      <c r="N44" s="7"/>
    </row>
    <row r="45" spans="2:16" x14ac:dyDescent="0.35">
      <c r="K45" s="9"/>
      <c r="L45" s="9"/>
      <c r="M45" s="7"/>
      <c r="N45" s="7"/>
    </row>
    <row r="46" spans="2:16" x14ac:dyDescent="0.35">
      <c r="K46" s="9"/>
      <c r="L46" s="9"/>
      <c r="M46" s="7"/>
      <c r="N46" s="7"/>
    </row>
    <row r="47" spans="2:16" x14ac:dyDescent="0.35">
      <c r="K47" s="9"/>
      <c r="L47" s="9"/>
      <c r="M47" s="7"/>
      <c r="N47" s="7"/>
    </row>
    <row r="48" spans="2:16" x14ac:dyDescent="0.35">
      <c r="K48" s="9"/>
      <c r="L48" s="9"/>
      <c r="M48" s="7"/>
      <c r="N48" s="7"/>
    </row>
    <row r="49" spans="7:14" x14ac:dyDescent="0.35">
      <c r="K49" s="9"/>
      <c r="L49" s="9"/>
      <c r="M49" s="7"/>
      <c r="N49" s="7"/>
    </row>
    <row r="50" spans="7:14" x14ac:dyDescent="0.35">
      <c r="M50" s="62"/>
      <c r="N50" s="7"/>
    </row>
    <row r="51" spans="7:14" x14ac:dyDescent="0.35">
      <c r="G51" t="s">
        <v>94</v>
      </c>
      <c r="L51" s="7"/>
      <c r="M51" s="7"/>
      <c r="N51" s="7"/>
    </row>
    <row r="52" spans="7:14" x14ac:dyDescent="0.35">
      <c r="G52" t="s">
        <v>96</v>
      </c>
      <c r="L52" s="7"/>
      <c r="M52" s="7"/>
      <c r="N52" s="7"/>
    </row>
    <row r="53" spans="7:14" x14ac:dyDescent="0.35">
      <c r="L53" s="7"/>
      <c r="M53" s="7"/>
      <c r="N53" s="7"/>
    </row>
    <row r="54" spans="7:14" x14ac:dyDescent="0.35">
      <c r="L54" s="7"/>
      <c r="M54" s="7"/>
      <c r="N54" s="7"/>
    </row>
    <row r="55" spans="7:14" x14ac:dyDescent="0.35">
      <c r="L55" s="7"/>
      <c r="M55" s="7"/>
      <c r="N55" s="7"/>
    </row>
    <row r="56" spans="7:14" x14ac:dyDescent="0.35">
      <c r="L56" s="7"/>
      <c r="M56" s="7"/>
      <c r="N56" s="7"/>
    </row>
    <row r="57" spans="7:14" x14ac:dyDescent="0.35">
      <c r="L57" s="7"/>
      <c r="M57" s="7"/>
      <c r="N57" s="7"/>
    </row>
    <row r="58" spans="7:14" x14ac:dyDescent="0.35">
      <c r="L58" s="7"/>
      <c r="M58" s="7"/>
      <c r="N58" s="7"/>
    </row>
    <row r="59" spans="7:14" x14ac:dyDescent="0.35">
      <c r="L59" s="7"/>
      <c r="M59" s="7"/>
      <c r="N59" s="7"/>
    </row>
    <row r="60" spans="7:14" x14ac:dyDescent="0.35">
      <c r="L60" s="7"/>
      <c r="M60" s="7"/>
      <c r="N60" s="7"/>
    </row>
    <row r="61" spans="7:14" x14ac:dyDescent="0.35">
      <c r="L61" s="7"/>
      <c r="M61" s="7"/>
      <c r="N61" s="7"/>
    </row>
    <row r="62" spans="7:14" x14ac:dyDescent="0.35">
      <c r="L62" s="7"/>
      <c r="M62" s="7"/>
      <c r="N62" s="7"/>
    </row>
    <row r="63" spans="7:14" x14ac:dyDescent="0.35">
      <c r="L63" s="7"/>
      <c r="M63" s="7"/>
      <c r="N63" s="7"/>
    </row>
    <row r="64" spans="7:14" x14ac:dyDescent="0.35">
      <c r="L64" s="7"/>
      <c r="M64" s="7"/>
      <c r="N64" s="7"/>
    </row>
    <row r="65" spans="12:14" x14ac:dyDescent="0.35">
      <c r="L65" s="7"/>
      <c r="M65" s="7"/>
      <c r="N65" s="7"/>
    </row>
    <row r="66" spans="12:14" x14ac:dyDescent="0.35">
      <c r="L66" s="7"/>
      <c r="M66" s="7"/>
      <c r="N66" s="7"/>
    </row>
    <row r="67" spans="12:14" x14ac:dyDescent="0.35">
      <c r="L67" s="7"/>
      <c r="M67" s="7"/>
      <c r="N67" s="7"/>
    </row>
    <row r="68" spans="12:14" x14ac:dyDescent="0.35">
      <c r="L68" s="7"/>
      <c r="M68" s="7"/>
      <c r="N68" s="7"/>
    </row>
  </sheetData>
  <hyperlinks>
    <hyperlink ref="O11" r:id="rId1" xr:uid="{D1F56FE7-4CFB-4CF2-8AA2-B84064DB543E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53A07-5791-4935-AC60-F5F343EE0CCF}">
  <dimension ref="B2:H69"/>
  <sheetViews>
    <sheetView topLeftCell="A41" workbookViewId="0">
      <selection activeCell="B67" sqref="B67:B68"/>
    </sheetView>
  </sheetViews>
  <sheetFormatPr defaultRowHeight="14.5" x14ac:dyDescent="0.35"/>
  <cols>
    <col min="2" max="2" width="14.453125" bestFit="1" customWidth="1"/>
    <col min="3" max="3" width="16.90625" style="4" bestFit="1" customWidth="1"/>
    <col min="4" max="4" width="16.90625" style="36" bestFit="1" customWidth="1"/>
    <col min="5" max="5" width="9.54296875" style="4" bestFit="1" customWidth="1"/>
  </cols>
  <sheetData>
    <row r="2" spans="2:8" x14ac:dyDescent="0.35">
      <c r="B2" t="s">
        <v>79</v>
      </c>
      <c r="H2" t="s">
        <v>80</v>
      </c>
    </row>
    <row r="3" spans="2:8" ht="15" thickBot="1" x14ac:dyDescent="0.4"/>
    <row r="4" spans="2:8" ht="15" thickBot="1" x14ac:dyDescent="0.4">
      <c r="B4" s="47" t="s">
        <v>0</v>
      </c>
      <c r="C4" s="78" t="s">
        <v>29</v>
      </c>
      <c r="D4" s="50" t="s">
        <v>31</v>
      </c>
      <c r="E4" s="79" t="s">
        <v>30</v>
      </c>
    </row>
    <row r="5" spans="2:8" x14ac:dyDescent="0.35">
      <c r="B5" s="48" t="s">
        <v>124</v>
      </c>
      <c r="C5" s="38">
        <v>359</v>
      </c>
      <c r="D5" s="56">
        <f t="shared" ref="D5:D36" si="0">C5/E5</f>
        <v>5.8746522664048437E-2</v>
      </c>
      <c r="E5" s="80">
        <v>6111</v>
      </c>
    </row>
    <row r="6" spans="2:8" x14ac:dyDescent="0.35">
      <c r="B6" s="48" t="s">
        <v>119</v>
      </c>
      <c r="C6" s="38">
        <v>305</v>
      </c>
      <c r="D6" s="56">
        <f t="shared" si="0"/>
        <v>4.8145224940805052E-2</v>
      </c>
      <c r="E6" s="80">
        <v>6335</v>
      </c>
    </row>
    <row r="7" spans="2:8" x14ac:dyDescent="0.35">
      <c r="B7" s="48" t="s">
        <v>20</v>
      </c>
      <c r="C7" s="38">
        <v>502</v>
      </c>
      <c r="D7" s="56">
        <f t="shared" si="0"/>
        <v>4.2284366576819409E-2</v>
      </c>
      <c r="E7" s="80">
        <v>11872</v>
      </c>
    </row>
    <row r="8" spans="2:8" x14ac:dyDescent="0.35">
      <c r="B8" s="48" t="s">
        <v>13</v>
      </c>
      <c r="C8" s="38">
        <v>1578</v>
      </c>
      <c r="D8" s="56">
        <f t="shared" si="0"/>
        <v>4.2175598022183618E-2</v>
      </c>
      <c r="E8" s="80">
        <v>37415</v>
      </c>
    </row>
    <row r="9" spans="2:8" x14ac:dyDescent="0.35">
      <c r="B9" s="48" t="s">
        <v>18</v>
      </c>
      <c r="C9" s="42">
        <v>203</v>
      </c>
      <c r="D9" s="56">
        <f t="shared" si="0"/>
        <v>4.0886203423967774E-2</v>
      </c>
      <c r="E9" s="80">
        <v>4965</v>
      </c>
    </row>
    <row r="10" spans="2:8" x14ac:dyDescent="0.35">
      <c r="B10" s="48" t="s">
        <v>12</v>
      </c>
      <c r="C10" s="42">
        <v>2140</v>
      </c>
      <c r="D10" s="56">
        <f t="shared" si="0"/>
        <v>4.0201382626991286E-2</v>
      </c>
      <c r="E10" s="80">
        <v>53232</v>
      </c>
    </row>
    <row r="11" spans="2:8" x14ac:dyDescent="0.35">
      <c r="B11" s="48" t="s">
        <v>11</v>
      </c>
      <c r="C11" s="38">
        <v>447</v>
      </c>
      <c r="D11" s="56">
        <f t="shared" si="0"/>
        <v>3.9811186319914496E-2</v>
      </c>
      <c r="E11" s="80">
        <v>11228</v>
      </c>
    </row>
    <row r="12" spans="2:8" x14ac:dyDescent="0.35">
      <c r="B12" s="48" t="s">
        <v>114</v>
      </c>
      <c r="C12" s="38">
        <v>11939</v>
      </c>
      <c r="D12" s="56">
        <f t="shared" si="0"/>
        <v>3.9484214912657835E-2</v>
      </c>
      <c r="E12" s="80">
        <v>302374</v>
      </c>
    </row>
    <row r="13" spans="2:8" x14ac:dyDescent="0.35">
      <c r="B13" s="48" t="s">
        <v>9</v>
      </c>
      <c r="C13" s="38">
        <v>569</v>
      </c>
      <c r="D13" s="56">
        <f t="shared" si="0"/>
        <v>3.8731195970321965E-2</v>
      </c>
      <c r="E13" s="80">
        <v>14691</v>
      </c>
    </row>
    <row r="14" spans="2:8" x14ac:dyDescent="0.35">
      <c r="B14" s="48" t="s">
        <v>120</v>
      </c>
      <c r="C14" s="38">
        <v>1358</v>
      </c>
      <c r="D14" s="56">
        <f t="shared" si="0"/>
        <v>3.7690813211212877E-2</v>
      </c>
      <c r="E14" s="80">
        <v>36030</v>
      </c>
    </row>
    <row r="15" spans="2:8" x14ac:dyDescent="0.35">
      <c r="B15" s="48" t="s">
        <v>16</v>
      </c>
      <c r="C15" s="38">
        <v>1037</v>
      </c>
      <c r="D15" s="56">
        <f t="shared" si="0"/>
        <v>3.6678102783574432E-2</v>
      </c>
      <c r="E15" s="80">
        <v>28273</v>
      </c>
    </row>
    <row r="16" spans="2:8" x14ac:dyDescent="0.35">
      <c r="B16" s="48" t="s">
        <v>121</v>
      </c>
      <c r="C16" s="38">
        <v>589</v>
      </c>
      <c r="D16" s="56">
        <f t="shared" si="0"/>
        <v>3.6402966625463537E-2</v>
      </c>
      <c r="E16" s="80">
        <v>16180</v>
      </c>
    </row>
    <row r="17" spans="2:5" x14ac:dyDescent="0.35">
      <c r="B17" s="48" t="s">
        <v>27</v>
      </c>
      <c r="C17" s="38">
        <v>220</v>
      </c>
      <c r="D17" s="56">
        <f t="shared" si="0"/>
        <v>3.5971223021582732E-2</v>
      </c>
      <c r="E17" s="80">
        <v>6116</v>
      </c>
    </row>
    <row r="18" spans="2:5" x14ac:dyDescent="0.35">
      <c r="B18" s="48" t="s">
        <v>125</v>
      </c>
      <c r="C18" s="38">
        <v>182</v>
      </c>
      <c r="D18" s="56">
        <f t="shared" si="0"/>
        <v>3.5470668485675309E-2</v>
      </c>
      <c r="E18" s="80">
        <v>5131</v>
      </c>
    </row>
    <row r="19" spans="2:5" x14ac:dyDescent="0.35">
      <c r="B19" s="48" t="s">
        <v>17</v>
      </c>
      <c r="C19" s="38">
        <v>500</v>
      </c>
      <c r="D19" s="56">
        <f t="shared" si="0"/>
        <v>3.4775351231047434E-2</v>
      </c>
      <c r="E19" s="80">
        <v>14378</v>
      </c>
    </row>
    <row r="20" spans="2:5" x14ac:dyDescent="0.35">
      <c r="B20" s="48" t="s">
        <v>23</v>
      </c>
      <c r="C20" s="38">
        <v>948</v>
      </c>
      <c r="D20" s="56">
        <f t="shared" si="0"/>
        <v>3.4431409581229797E-2</v>
      </c>
      <c r="E20" s="80">
        <v>27533</v>
      </c>
    </row>
    <row r="21" spans="2:5" x14ac:dyDescent="0.35">
      <c r="B21" s="48" t="s">
        <v>130</v>
      </c>
      <c r="C21" s="38">
        <v>1358</v>
      </c>
      <c r="D21" s="56">
        <f t="shared" si="0"/>
        <v>3.2780553745142056E-2</v>
      </c>
      <c r="E21" s="80">
        <v>41427</v>
      </c>
    </row>
    <row r="22" spans="2:5" x14ac:dyDescent="0.35">
      <c r="B22" s="48" t="s">
        <v>107</v>
      </c>
      <c r="C22" s="38">
        <v>467</v>
      </c>
      <c r="D22" s="56">
        <f t="shared" si="0"/>
        <v>3.2511835143414089E-2</v>
      </c>
      <c r="E22" s="80">
        <v>14364</v>
      </c>
    </row>
    <row r="23" spans="2:5" x14ac:dyDescent="0.35">
      <c r="B23" s="48" t="s">
        <v>108</v>
      </c>
      <c r="C23" s="42">
        <v>766</v>
      </c>
      <c r="D23" s="56">
        <f t="shared" si="0"/>
        <v>3.0622851203326137E-2</v>
      </c>
      <c r="E23" s="80">
        <v>25014</v>
      </c>
    </row>
    <row r="24" spans="2:5" x14ac:dyDescent="0.35">
      <c r="B24" s="48" t="s">
        <v>110</v>
      </c>
      <c r="C24" s="38">
        <v>932</v>
      </c>
      <c r="D24" s="56">
        <f t="shared" si="0"/>
        <v>3.0525350451984803E-2</v>
      </c>
      <c r="E24" s="80">
        <v>30532</v>
      </c>
    </row>
    <row r="25" spans="2:5" x14ac:dyDescent="0.35">
      <c r="B25" s="48" t="s">
        <v>15</v>
      </c>
      <c r="C25" s="38">
        <v>356</v>
      </c>
      <c r="D25" s="56">
        <f t="shared" si="0"/>
        <v>3.0044729513039076E-2</v>
      </c>
      <c r="E25" s="80">
        <v>11849</v>
      </c>
    </row>
    <row r="26" spans="2:5" x14ac:dyDescent="0.35">
      <c r="B26" s="48" t="s">
        <v>116</v>
      </c>
      <c r="C26" s="38">
        <v>364</v>
      </c>
      <c r="D26" s="56">
        <f t="shared" si="0"/>
        <v>2.9760444771482299E-2</v>
      </c>
      <c r="E26" s="80">
        <v>12231</v>
      </c>
    </row>
    <row r="27" spans="2:5" x14ac:dyDescent="0.35">
      <c r="B27" s="48" t="s">
        <v>117</v>
      </c>
      <c r="C27" s="38">
        <v>497</v>
      </c>
      <c r="D27" s="56">
        <f t="shared" si="0"/>
        <v>2.9696462715105162E-2</v>
      </c>
      <c r="E27" s="80">
        <v>16736</v>
      </c>
    </row>
    <row r="28" spans="2:5" x14ac:dyDescent="0.35">
      <c r="B28" s="48" t="s">
        <v>14</v>
      </c>
      <c r="C28" s="38">
        <v>355</v>
      </c>
      <c r="D28" s="56">
        <f t="shared" si="0"/>
        <v>2.9360681498635348E-2</v>
      </c>
      <c r="E28" s="80">
        <v>12091</v>
      </c>
    </row>
    <row r="29" spans="2:5" x14ac:dyDescent="0.35">
      <c r="B29" s="48" t="s">
        <v>10</v>
      </c>
      <c r="C29" s="38">
        <v>330</v>
      </c>
      <c r="D29" s="56">
        <f t="shared" si="0"/>
        <v>2.8929604628736741E-2</v>
      </c>
      <c r="E29" s="80">
        <v>11407</v>
      </c>
    </row>
    <row r="30" spans="2:5" x14ac:dyDescent="0.35">
      <c r="B30" s="48" t="s">
        <v>5</v>
      </c>
      <c r="C30" s="38">
        <v>403</v>
      </c>
      <c r="D30" s="56">
        <f t="shared" si="0"/>
        <v>2.8116932951929116E-2</v>
      </c>
      <c r="E30" s="80">
        <v>14333</v>
      </c>
    </row>
    <row r="31" spans="2:5" x14ac:dyDescent="0.35">
      <c r="B31" s="48" t="s">
        <v>109</v>
      </c>
      <c r="C31" s="38">
        <v>2473</v>
      </c>
      <c r="D31" s="56">
        <f t="shared" si="0"/>
        <v>2.7554317548746519E-2</v>
      </c>
      <c r="E31" s="80">
        <v>89750</v>
      </c>
    </row>
    <row r="32" spans="2:5" x14ac:dyDescent="0.35">
      <c r="B32" s="48" t="s">
        <v>115</v>
      </c>
      <c r="C32" s="38">
        <v>356</v>
      </c>
      <c r="D32" s="56">
        <f t="shared" si="0"/>
        <v>2.6438915707389529E-2</v>
      </c>
      <c r="E32" s="80">
        <v>13465</v>
      </c>
    </row>
    <row r="33" spans="2:5" x14ac:dyDescent="0.35">
      <c r="B33" s="48" t="s">
        <v>6</v>
      </c>
      <c r="C33" s="38">
        <v>1721</v>
      </c>
      <c r="D33" s="56">
        <f t="shared" si="0"/>
        <v>2.6293274666177775E-2</v>
      </c>
      <c r="E33" s="80">
        <v>65454</v>
      </c>
    </row>
    <row r="34" spans="2:5" x14ac:dyDescent="0.35">
      <c r="B34" s="48" t="s">
        <v>113</v>
      </c>
      <c r="C34" s="38">
        <v>273</v>
      </c>
      <c r="D34" s="56">
        <f t="shared" si="0"/>
        <v>2.5975261655566129E-2</v>
      </c>
      <c r="E34" s="80">
        <v>10510</v>
      </c>
    </row>
    <row r="35" spans="2:5" x14ac:dyDescent="0.35">
      <c r="B35" s="48" t="s">
        <v>126</v>
      </c>
      <c r="C35" s="38">
        <v>128</v>
      </c>
      <c r="D35" s="56">
        <f t="shared" si="0"/>
        <v>2.5191891359968511E-2</v>
      </c>
      <c r="E35" s="80">
        <v>5081</v>
      </c>
    </row>
    <row r="36" spans="2:5" x14ac:dyDescent="0.35">
      <c r="B36" s="48" t="s">
        <v>2</v>
      </c>
      <c r="C36" s="42">
        <v>563</v>
      </c>
      <c r="D36" s="56">
        <f t="shared" si="0"/>
        <v>2.5085772846767367E-2</v>
      </c>
      <c r="E36" s="81">
        <v>22443</v>
      </c>
    </row>
    <row r="37" spans="2:5" x14ac:dyDescent="0.35">
      <c r="B37" s="48" t="s">
        <v>4</v>
      </c>
      <c r="C37" s="38">
        <v>340</v>
      </c>
      <c r="D37" s="56">
        <f t="shared" ref="D37:D65" si="1">C37/E37</f>
        <v>2.5012874273523136E-2</v>
      </c>
      <c r="E37" s="80">
        <v>13593</v>
      </c>
    </row>
    <row r="38" spans="2:5" x14ac:dyDescent="0.35">
      <c r="B38" s="48" t="s">
        <v>105</v>
      </c>
      <c r="C38" s="42">
        <v>884</v>
      </c>
      <c r="D38" s="56">
        <f t="shared" si="1"/>
        <v>2.4861490001968672E-2</v>
      </c>
      <c r="E38" s="80">
        <v>35557</v>
      </c>
    </row>
    <row r="39" spans="2:5" x14ac:dyDescent="0.35">
      <c r="B39" s="48" t="s">
        <v>19</v>
      </c>
      <c r="C39" s="38">
        <v>155</v>
      </c>
      <c r="D39" s="56">
        <f t="shared" si="1"/>
        <v>2.4409448818897637E-2</v>
      </c>
      <c r="E39" s="80">
        <v>6350</v>
      </c>
    </row>
    <row r="40" spans="2:5" x14ac:dyDescent="0.35">
      <c r="B40" s="48" t="s">
        <v>111</v>
      </c>
      <c r="C40" s="38">
        <v>1136</v>
      </c>
      <c r="D40" s="56">
        <f t="shared" si="1"/>
        <v>2.408769958228197E-2</v>
      </c>
      <c r="E40" s="80">
        <v>47161</v>
      </c>
    </row>
    <row r="41" spans="2:5" x14ac:dyDescent="0.35">
      <c r="B41" s="48" t="s">
        <v>26</v>
      </c>
      <c r="C41" s="38">
        <v>141</v>
      </c>
      <c r="D41" s="56">
        <f t="shared" si="1"/>
        <v>2.406964834414476E-2</v>
      </c>
      <c r="E41" s="80">
        <v>5858</v>
      </c>
    </row>
    <row r="42" spans="2:5" x14ac:dyDescent="0.35">
      <c r="B42" s="48" t="s">
        <v>8</v>
      </c>
      <c r="C42" s="38">
        <v>292</v>
      </c>
      <c r="D42" s="56">
        <f t="shared" si="1"/>
        <v>2.3946203050680664E-2</v>
      </c>
      <c r="E42" s="80">
        <v>12194</v>
      </c>
    </row>
    <row r="43" spans="2:5" x14ac:dyDescent="0.35">
      <c r="B43" s="48" t="s">
        <v>22</v>
      </c>
      <c r="C43" s="38">
        <v>495</v>
      </c>
      <c r="D43" s="56">
        <f t="shared" si="1"/>
        <v>2.3610779871213929E-2</v>
      </c>
      <c r="E43" s="80">
        <v>20965</v>
      </c>
    </row>
    <row r="44" spans="2:5" x14ac:dyDescent="0.35">
      <c r="B44" s="48" t="s">
        <v>112</v>
      </c>
      <c r="C44" s="38">
        <v>538</v>
      </c>
      <c r="D44" s="56">
        <f t="shared" si="1"/>
        <v>2.3175669854398208E-2</v>
      </c>
      <c r="E44" s="80">
        <v>23214</v>
      </c>
    </row>
    <row r="45" spans="2:5" x14ac:dyDescent="0.35">
      <c r="B45" s="48" t="s">
        <v>123</v>
      </c>
      <c r="C45" s="38">
        <v>62</v>
      </c>
      <c r="D45" s="56">
        <f t="shared" si="1"/>
        <v>2.2988505747126436E-2</v>
      </c>
      <c r="E45" s="80">
        <v>2697</v>
      </c>
    </row>
    <row r="46" spans="2:5" x14ac:dyDescent="0.35">
      <c r="B46" s="48" t="s">
        <v>103</v>
      </c>
      <c r="C46" s="38">
        <v>1311</v>
      </c>
      <c r="D46" s="56">
        <f t="shared" si="1"/>
        <v>2.2370486656200943E-2</v>
      </c>
      <c r="E46" s="80">
        <v>58604</v>
      </c>
    </row>
    <row r="47" spans="2:5" x14ac:dyDescent="0.35">
      <c r="B47" s="48" t="s">
        <v>21</v>
      </c>
      <c r="C47" s="38">
        <v>376</v>
      </c>
      <c r="D47" s="56">
        <f t="shared" si="1"/>
        <v>2.2319838537338241E-2</v>
      </c>
      <c r="E47" s="80">
        <v>16846</v>
      </c>
    </row>
    <row r="48" spans="2:5" x14ac:dyDescent="0.35">
      <c r="B48" s="48" t="s">
        <v>99</v>
      </c>
      <c r="C48" s="38">
        <v>228</v>
      </c>
      <c r="D48" s="56">
        <f t="shared" si="1"/>
        <v>2.2278678913425835E-2</v>
      </c>
      <c r="E48" s="80">
        <v>10234</v>
      </c>
    </row>
    <row r="49" spans="2:5" x14ac:dyDescent="0.35">
      <c r="B49" s="48" t="s">
        <v>3</v>
      </c>
      <c r="C49" s="38">
        <v>176</v>
      </c>
      <c r="D49" s="56">
        <f t="shared" si="1"/>
        <v>2.161365590077367E-2</v>
      </c>
      <c r="E49" s="80">
        <v>8143</v>
      </c>
    </row>
    <row r="50" spans="2:5" x14ac:dyDescent="0.35">
      <c r="B50" s="48" t="s">
        <v>127</v>
      </c>
      <c r="C50" s="38">
        <v>165</v>
      </c>
      <c r="D50" s="56">
        <f t="shared" si="1"/>
        <v>2.1097046413502109E-2</v>
      </c>
      <c r="E50" s="80">
        <v>7821</v>
      </c>
    </row>
    <row r="51" spans="2:5" x14ac:dyDescent="0.35">
      <c r="B51" s="48" t="s">
        <v>128</v>
      </c>
      <c r="C51" s="38">
        <v>323</v>
      </c>
      <c r="D51" s="56">
        <f t="shared" si="1"/>
        <v>2.0969940920599884E-2</v>
      </c>
      <c r="E51" s="80">
        <v>15403</v>
      </c>
    </row>
    <row r="52" spans="2:5" x14ac:dyDescent="0.35">
      <c r="B52" s="48" t="s">
        <v>104</v>
      </c>
      <c r="C52" s="38">
        <v>316</v>
      </c>
      <c r="D52" s="56">
        <f t="shared" si="1"/>
        <v>2.071859428271702E-2</v>
      </c>
      <c r="E52" s="80">
        <v>15252</v>
      </c>
    </row>
    <row r="53" spans="2:5" x14ac:dyDescent="0.35">
      <c r="B53" s="48" t="s">
        <v>28</v>
      </c>
      <c r="C53" s="38">
        <v>92</v>
      </c>
      <c r="D53" s="56">
        <f t="shared" si="1"/>
        <v>2.0613936813802376E-2</v>
      </c>
      <c r="E53" s="80">
        <v>4463</v>
      </c>
    </row>
    <row r="54" spans="2:5" x14ac:dyDescent="0.35">
      <c r="B54" s="48" t="s">
        <v>7</v>
      </c>
      <c r="C54" s="38">
        <v>186</v>
      </c>
      <c r="D54" s="56">
        <f t="shared" si="1"/>
        <v>2.0086393088552916E-2</v>
      </c>
      <c r="E54" s="80">
        <v>9260</v>
      </c>
    </row>
    <row r="55" spans="2:5" x14ac:dyDescent="0.35">
      <c r="B55" s="48" t="s">
        <v>102</v>
      </c>
      <c r="C55" s="42">
        <v>119</v>
      </c>
      <c r="D55" s="56">
        <f t="shared" si="1"/>
        <v>1.9479456539531839E-2</v>
      </c>
      <c r="E55" s="80">
        <v>6109</v>
      </c>
    </row>
    <row r="56" spans="2:5" x14ac:dyDescent="0.35">
      <c r="B56" s="48" t="s">
        <v>100</v>
      </c>
      <c r="C56" s="38">
        <v>87</v>
      </c>
      <c r="D56" s="56">
        <f t="shared" si="1"/>
        <v>1.8697614442295292E-2</v>
      </c>
      <c r="E56" s="80">
        <v>4653</v>
      </c>
    </row>
    <row r="57" spans="2:5" x14ac:dyDescent="0.35">
      <c r="B57" s="48" t="s">
        <v>118</v>
      </c>
      <c r="C57" s="38">
        <v>240</v>
      </c>
      <c r="D57" s="56">
        <f t="shared" si="1"/>
        <v>1.8678496381041326E-2</v>
      </c>
      <c r="E57" s="80">
        <v>12849</v>
      </c>
    </row>
    <row r="58" spans="2:5" x14ac:dyDescent="0.35">
      <c r="B58" s="48" t="s">
        <v>101</v>
      </c>
      <c r="C58" s="38">
        <v>293</v>
      </c>
      <c r="D58" s="56">
        <f t="shared" si="1"/>
        <v>1.7939141615135004E-2</v>
      </c>
      <c r="E58" s="80">
        <v>16333</v>
      </c>
    </row>
    <row r="59" spans="2:5" x14ac:dyDescent="0.35">
      <c r="B59" s="48" t="s">
        <v>1</v>
      </c>
      <c r="C59" s="38">
        <v>144</v>
      </c>
      <c r="D59" s="56">
        <f t="shared" si="1"/>
        <v>1.7879314626272659E-2</v>
      </c>
      <c r="E59" s="80">
        <v>8054</v>
      </c>
    </row>
    <row r="60" spans="2:5" x14ac:dyDescent="0.35">
      <c r="B60" s="48" t="s">
        <v>24</v>
      </c>
      <c r="C60" s="38">
        <v>38</v>
      </c>
      <c r="D60" s="56">
        <f t="shared" si="1"/>
        <v>1.7657992565055763E-2</v>
      </c>
      <c r="E60" s="80">
        <v>2152</v>
      </c>
    </row>
    <row r="61" spans="2:5" x14ac:dyDescent="0.35">
      <c r="B61" s="48" t="s">
        <v>129</v>
      </c>
      <c r="C61" s="38">
        <v>149</v>
      </c>
      <c r="D61" s="56">
        <f t="shared" si="1"/>
        <v>1.7001369237790963E-2</v>
      </c>
      <c r="E61" s="80">
        <v>8764</v>
      </c>
    </row>
    <row r="62" spans="2:5" x14ac:dyDescent="0.35">
      <c r="B62" s="48" t="s">
        <v>106</v>
      </c>
      <c r="C62" s="38">
        <v>181</v>
      </c>
      <c r="D62" s="56">
        <f t="shared" si="1"/>
        <v>1.5458194551199931E-2</v>
      </c>
      <c r="E62" s="80">
        <v>11709</v>
      </c>
    </row>
    <row r="63" spans="2:5" x14ac:dyDescent="0.35">
      <c r="B63" s="48" t="s">
        <v>122</v>
      </c>
      <c r="C63" s="38">
        <v>61</v>
      </c>
      <c r="D63" s="56">
        <f t="shared" si="1"/>
        <v>1.4684641309581126E-2</v>
      </c>
      <c r="E63" s="80">
        <v>4154</v>
      </c>
    </row>
    <row r="64" spans="2:5" x14ac:dyDescent="0.35">
      <c r="B64" s="48" t="s">
        <v>98</v>
      </c>
      <c r="C64" s="38">
        <v>326</v>
      </c>
      <c r="D64" s="56">
        <f t="shared" si="1"/>
        <v>1.37384634835012E-2</v>
      </c>
      <c r="E64" s="80">
        <v>23729</v>
      </c>
    </row>
    <row r="65" spans="2:8" ht="15" thickBot="1" x14ac:dyDescent="0.4">
      <c r="B65" s="49" t="s">
        <v>25</v>
      </c>
      <c r="C65" s="60">
        <v>55</v>
      </c>
      <c r="D65" s="59">
        <f t="shared" si="1"/>
        <v>1.1894463667820069E-2</v>
      </c>
      <c r="E65" s="82">
        <v>4624</v>
      </c>
    </row>
    <row r="67" spans="2:8" x14ac:dyDescent="0.35">
      <c r="B67" t="s">
        <v>94</v>
      </c>
      <c r="D67" s="37"/>
      <c r="H67" t="s">
        <v>94</v>
      </c>
    </row>
    <row r="68" spans="2:8" x14ac:dyDescent="0.35">
      <c r="B68" t="s">
        <v>95</v>
      </c>
      <c r="H68" t="s">
        <v>95</v>
      </c>
    </row>
    <row r="69" spans="2:8" x14ac:dyDescent="0.35">
      <c r="E69" s="8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FD27-62B4-4D28-B5CB-27B928F7D646}">
  <dimension ref="B2:J69"/>
  <sheetViews>
    <sheetView topLeftCell="A56" workbookViewId="0">
      <selection activeCell="B65" sqref="B65"/>
    </sheetView>
  </sheetViews>
  <sheetFormatPr defaultRowHeight="14.5" x14ac:dyDescent="0.35"/>
  <cols>
    <col min="2" max="2" width="14.453125" bestFit="1" customWidth="1"/>
    <col min="3" max="3" width="9.54296875" style="4" bestFit="1" customWidth="1"/>
    <col min="4" max="4" width="16.90625" style="4" bestFit="1" customWidth="1"/>
    <col min="5" max="5" width="16.90625" style="36" bestFit="1" customWidth="1"/>
  </cols>
  <sheetData>
    <row r="2" spans="2:10" x14ac:dyDescent="0.35">
      <c r="B2" t="s">
        <v>82</v>
      </c>
      <c r="J2" t="s">
        <v>81</v>
      </c>
    </row>
    <row r="3" spans="2:10" ht="15" thickBot="1" x14ac:dyDescent="0.4">
      <c r="B3" s="2"/>
    </row>
    <row r="4" spans="2:10" ht="15" thickBot="1" x14ac:dyDescent="0.4">
      <c r="B4" s="47" t="s">
        <v>0</v>
      </c>
      <c r="C4" s="78" t="s">
        <v>133</v>
      </c>
      <c r="D4" s="78" t="s">
        <v>29</v>
      </c>
      <c r="E4" s="51" t="s">
        <v>31</v>
      </c>
    </row>
    <row r="5" spans="2:10" x14ac:dyDescent="0.35">
      <c r="B5" s="48" t="s">
        <v>107</v>
      </c>
      <c r="C5" s="38">
        <v>14364</v>
      </c>
      <c r="D5" s="38">
        <v>923</v>
      </c>
      <c r="E5" s="57">
        <f t="shared" ref="E5:E36" si="0">D5/C5</f>
        <v>6.4257866889445833E-2</v>
      </c>
    </row>
    <row r="6" spans="2:10" x14ac:dyDescent="0.35">
      <c r="B6" s="48" t="s">
        <v>9</v>
      </c>
      <c r="C6" s="38">
        <v>14691</v>
      </c>
      <c r="D6" s="38">
        <v>880</v>
      </c>
      <c r="E6" s="57">
        <f t="shared" si="0"/>
        <v>5.990061942685998E-2</v>
      </c>
    </row>
    <row r="7" spans="2:10" x14ac:dyDescent="0.35">
      <c r="B7" s="48" t="s">
        <v>134</v>
      </c>
      <c r="C7" s="38">
        <v>11228</v>
      </c>
      <c r="D7" s="38">
        <v>670</v>
      </c>
      <c r="E7" s="57">
        <f t="shared" si="0"/>
        <v>5.9672247951549698E-2</v>
      </c>
    </row>
    <row r="8" spans="2:10" x14ac:dyDescent="0.35">
      <c r="B8" s="48" t="s">
        <v>27</v>
      </c>
      <c r="C8" s="38">
        <v>6116</v>
      </c>
      <c r="D8" s="38">
        <v>351</v>
      </c>
      <c r="E8" s="57">
        <f t="shared" si="0"/>
        <v>5.7390451275343361E-2</v>
      </c>
    </row>
    <row r="9" spans="2:10" x14ac:dyDescent="0.35">
      <c r="B9" s="48" t="s">
        <v>2</v>
      </c>
      <c r="C9" s="42">
        <v>22443</v>
      </c>
      <c r="D9" s="42">
        <v>1288</v>
      </c>
      <c r="E9" s="57">
        <f t="shared" si="0"/>
        <v>5.7389832018892306E-2</v>
      </c>
    </row>
    <row r="10" spans="2:10" x14ac:dyDescent="0.35">
      <c r="B10" s="48" t="s">
        <v>20</v>
      </c>
      <c r="C10" s="38">
        <v>11872</v>
      </c>
      <c r="D10" s="38">
        <v>638</v>
      </c>
      <c r="E10" s="57">
        <f t="shared" si="0"/>
        <v>5.373989218328841E-2</v>
      </c>
    </row>
    <row r="11" spans="2:10" x14ac:dyDescent="0.35">
      <c r="B11" s="48" t="s">
        <v>113</v>
      </c>
      <c r="C11" s="38">
        <v>10510</v>
      </c>
      <c r="D11" s="38">
        <v>562</v>
      </c>
      <c r="E11" s="57">
        <f t="shared" si="0"/>
        <v>5.347288296860133E-2</v>
      </c>
    </row>
    <row r="12" spans="2:10" x14ac:dyDescent="0.35">
      <c r="B12" s="48" t="s">
        <v>7</v>
      </c>
      <c r="C12" s="38">
        <v>9260</v>
      </c>
      <c r="D12" s="38">
        <v>481</v>
      </c>
      <c r="E12" s="57">
        <f t="shared" si="0"/>
        <v>5.1943844492440605E-2</v>
      </c>
    </row>
    <row r="13" spans="2:10" x14ac:dyDescent="0.35">
      <c r="B13" s="48" t="s">
        <v>102</v>
      </c>
      <c r="C13" s="38">
        <v>6109</v>
      </c>
      <c r="D13" s="38">
        <v>314</v>
      </c>
      <c r="E13" s="57">
        <f t="shared" si="0"/>
        <v>5.1399574398428551E-2</v>
      </c>
    </row>
    <row r="14" spans="2:10" x14ac:dyDescent="0.35">
      <c r="B14" s="48" t="s">
        <v>18</v>
      </c>
      <c r="C14" s="38">
        <v>4965</v>
      </c>
      <c r="D14" s="38">
        <v>247</v>
      </c>
      <c r="E14" s="57">
        <f t="shared" si="0"/>
        <v>4.9748237663645521E-2</v>
      </c>
    </row>
    <row r="15" spans="2:10" x14ac:dyDescent="0.35">
      <c r="B15" s="48" t="s">
        <v>24</v>
      </c>
      <c r="C15" s="38">
        <v>2152</v>
      </c>
      <c r="D15" s="38">
        <v>107</v>
      </c>
      <c r="E15" s="57">
        <f t="shared" si="0"/>
        <v>4.9721189591078067E-2</v>
      </c>
    </row>
    <row r="16" spans="2:10" x14ac:dyDescent="0.35">
      <c r="B16" s="48" t="s">
        <v>4</v>
      </c>
      <c r="C16" s="38">
        <v>13593</v>
      </c>
      <c r="D16" s="38">
        <v>642</v>
      </c>
      <c r="E16" s="57">
        <f t="shared" si="0"/>
        <v>4.723019201059369E-2</v>
      </c>
    </row>
    <row r="17" spans="2:5" x14ac:dyDescent="0.35">
      <c r="B17" s="48" t="s">
        <v>108</v>
      </c>
      <c r="C17" s="38">
        <v>25014</v>
      </c>
      <c r="D17" s="42">
        <v>1172</v>
      </c>
      <c r="E17" s="57">
        <f t="shared" si="0"/>
        <v>4.6853761893339729E-2</v>
      </c>
    </row>
    <row r="18" spans="2:5" x14ac:dyDescent="0.35">
      <c r="B18" s="48" t="s">
        <v>8</v>
      </c>
      <c r="C18" s="38">
        <v>12194</v>
      </c>
      <c r="D18" s="38">
        <v>571</v>
      </c>
      <c r="E18" s="57">
        <f t="shared" si="0"/>
        <v>4.6826308020337874E-2</v>
      </c>
    </row>
    <row r="19" spans="2:5" x14ac:dyDescent="0.35">
      <c r="B19" s="48" t="s">
        <v>13</v>
      </c>
      <c r="C19" s="38">
        <v>37415</v>
      </c>
      <c r="D19" s="38">
        <v>1729</v>
      </c>
      <c r="E19" s="57">
        <f t="shared" si="0"/>
        <v>4.6211412535079516E-2</v>
      </c>
    </row>
    <row r="20" spans="2:5" x14ac:dyDescent="0.35">
      <c r="B20" s="48" t="s">
        <v>16</v>
      </c>
      <c r="C20" s="38">
        <v>28273</v>
      </c>
      <c r="D20" s="38">
        <v>1289</v>
      </c>
      <c r="E20" s="57">
        <f t="shared" si="0"/>
        <v>4.5591200084886638E-2</v>
      </c>
    </row>
    <row r="21" spans="2:5" x14ac:dyDescent="0.35">
      <c r="B21" s="48" t="s">
        <v>17</v>
      </c>
      <c r="C21" s="38">
        <v>14378</v>
      </c>
      <c r="D21" s="38">
        <v>641</v>
      </c>
      <c r="E21" s="57">
        <f t="shared" si="0"/>
        <v>4.4582000278202812E-2</v>
      </c>
    </row>
    <row r="22" spans="2:5" x14ac:dyDescent="0.35">
      <c r="B22" s="48" t="s">
        <v>125</v>
      </c>
      <c r="C22" s="38">
        <v>5131</v>
      </c>
      <c r="D22" s="38">
        <v>228</v>
      </c>
      <c r="E22" s="57">
        <f t="shared" si="0"/>
        <v>4.4435782498538294E-2</v>
      </c>
    </row>
    <row r="23" spans="2:5" x14ac:dyDescent="0.35">
      <c r="B23" s="48" t="s">
        <v>1</v>
      </c>
      <c r="C23" s="38">
        <v>8054</v>
      </c>
      <c r="D23" s="38">
        <v>356</v>
      </c>
      <c r="E23" s="57">
        <f t="shared" si="0"/>
        <v>4.4201638937174076E-2</v>
      </c>
    </row>
    <row r="24" spans="2:5" x14ac:dyDescent="0.35">
      <c r="B24" s="48" t="s">
        <v>110</v>
      </c>
      <c r="C24" s="38">
        <v>30532</v>
      </c>
      <c r="D24" s="38">
        <v>1349</v>
      </c>
      <c r="E24" s="57">
        <f t="shared" si="0"/>
        <v>4.4183152102711912E-2</v>
      </c>
    </row>
    <row r="25" spans="2:5" x14ac:dyDescent="0.35">
      <c r="B25" s="48" t="s">
        <v>121</v>
      </c>
      <c r="C25" s="38">
        <v>16180</v>
      </c>
      <c r="D25" s="38">
        <v>714</v>
      </c>
      <c r="E25" s="57">
        <f t="shared" si="0"/>
        <v>4.4128553770086523E-2</v>
      </c>
    </row>
    <row r="26" spans="2:5" x14ac:dyDescent="0.35">
      <c r="B26" s="48" t="s">
        <v>124</v>
      </c>
      <c r="C26" s="38">
        <v>6111</v>
      </c>
      <c r="D26" s="38">
        <v>268</v>
      </c>
      <c r="E26" s="57">
        <f t="shared" si="0"/>
        <v>4.3855342824414986E-2</v>
      </c>
    </row>
    <row r="27" spans="2:5" x14ac:dyDescent="0.35">
      <c r="B27" s="48" t="s">
        <v>23</v>
      </c>
      <c r="C27" s="38">
        <v>27533</v>
      </c>
      <c r="D27" s="38">
        <v>1201</v>
      </c>
      <c r="E27" s="57">
        <f t="shared" si="0"/>
        <v>4.3620382813351254E-2</v>
      </c>
    </row>
    <row r="28" spans="2:5" x14ac:dyDescent="0.35">
      <c r="B28" s="48" t="s">
        <v>117</v>
      </c>
      <c r="C28" s="38">
        <v>16736</v>
      </c>
      <c r="D28" s="38">
        <v>729</v>
      </c>
      <c r="E28" s="57">
        <f t="shared" si="0"/>
        <v>4.3558795411089868E-2</v>
      </c>
    </row>
    <row r="29" spans="2:5" x14ac:dyDescent="0.35">
      <c r="B29" s="48" t="s">
        <v>22</v>
      </c>
      <c r="C29" s="38">
        <v>20965</v>
      </c>
      <c r="D29" s="38">
        <v>908</v>
      </c>
      <c r="E29" s="57">
        <f t="shared" si="0"/>
        <v>4.3310279036489388E-2</v>
      </c>
    </row>
    <row r="30" spans="2:5" x14ac:dyDescent="0.35">
      <c r="B30" s="48" t="s">
        <v>119</v>
      </c>
      <c r="C30" s="38">
        <v>6335</v>
      </c>
      <c r="D30" s="38">
        <v>273</v>
      </c>
      <c r="E30" s="57">
        <f t="shared" si="0"/>
        <v>4.3093922651933701E-2</v>
      </c>
    </row>
    <row r="31" spans="2:5" x14ac:dyDescent="0.35">
      <c r="B31" s="48" t="s">
        <v>12</v>
      </c>
      <c r="C31" s="38">
        <v>53232</v>
      </c>
      <c r="D31" s="38">
        <v>2290</v>
      </c>
      <c r="E31" s="57">
        <f t="shared" si="0"/>
        <v>4.3019236549443944E-2</v>
      </c>
    </row>
    <row r="32" spans="2:5" x14ac:dyDescent="0.35">
      <c r="B32" s="48" t="s">
        <v>101</v>
      </c>
      <c r="C32" s="38">
        <v>16333</v>
      </c>
      <c r="D32" s="42">
        <v>680</v>
      </c>
      <c r="E32" s="57">
        <f t="shared" si="0"/>
        <v>4.1633502724545399E-2</v>
      </c>
    </row>
    <row r="33" spans="2:5" x14ac:dyDescent="0.35">
      <c r="B33" s="48" t="s">
        <v>135</v>
      </c>
      <c r="C33" s="38">
        <v>12849</v>
      </c>
      <c r="D33" s="38">
        <v>512</v>
      </c>
      <c r="E33" s="57">
        <f t="shared" si="0"/>
        <v>3.9847458946221499E-2</v>
      </c>
    </row>
    <row r="34" spans="2:5" x14ac:dyDescent="0.35">
      <c r="B34" s="48" t="s">
        <v>28</v>
      </c>
      <c r="C34" s="38">
        <v>4463</v>
      </c>
      <c r="D34" s="38">
        <v>175</v>
      </c>
      <c r="E34" s="57">
        <f t="shared" si="0"/>
        <v>3.9211292852341477E-2</v>
      </c>
    </row>
    <row r="35" spans="2:5" x14ac:dyDescent="0.35">
      <c r="B35" s="48" t="s">
        <v>122</v>
      </c>
      <c r="C35" s="38">
        <v>4154</v>
      </c>
      <c r="D35" s="38">
        <v>161</v>
      </c>
      <c r="E35" s="57">
        <f t="shared" si="0"/>
        <v>3.8757823784304285E-2</v>
      </c>
    </row>
    <row r="36" spans="2:5" x14ac:dyDescent="0.35">
      <c r="B36" s="48" t="s">
        <v>14</v>
      </c>
      <c r="C36" s="38">
        <v>12091</v>
      </c>
      <c r="D36" s="38">
        <v>468</v>
      </c>
      <c r="E36" s="57">
        <f t="shared" si="0"/>
        <v>3.8706475891158713E-2</v>
      </c>
    </row>
    <row r="37" spans="2:5" x14ac:dyDescent="0.35">
      <c r="B37" s="48" t="s">
        <v>116</v>
      </c>
      <c r="C37" s="38">
        <v>12231</v>
      </c>
      <c r="D37" s="38">
        <v>469</v>
      </c>
      <c r="E37" s="57">
        <f t="shared" ref="E37:E65" si="1">D37/C37</f>
        <v>3.8345188455563735E-2</v>
      </c>
    </row>
    <row r="38" spans="2:5" x14ac:dyDescent="0.35">
      <c r="B38" s="48" t="s">
        <v>112</v>
      </c>
      <c r="C38" s="38">
        <v>23214</v>
      </c>
      <c r="D38" s="38">
        <v>890</v>
      </c>
      <c r="E38" s="57">
        <f t="shared" si="1"/>
        <v>3.8338933402257261E-2</v>
      </c>
    </row>
    <row r="39" spans="2:5" x14ac:dyDescent="0.35">
      <c r="B39" s="48" t="s">
        <v>126</v>
      </c>
      <c r="C39" s="38">
        <v>5081</v>
      </c>
      <c r="D39" s="38">
        <v>194</v>
      </c>
      <c r="E39" s="57">
        <f t="shared" si="1"/>
        <v>3.8181460342452275E-2</v>
      </c>
    </row>
    <row r="40" spans="2:5" x14ac:dyDescent="0.35">
      <c r="B40" s="48" t="s">
        <v>105</v>
      </c>
      <c r="C40" s="38">
        <v>35557</v>
      </c>
      <c r="D40" s="38">
        <v>1337</v>
      </c>
      <c r="E40" s="57">
        <f t="shared" si="1"/>
        <v>3.7601597435104196E-2</v>
      </c>
    </row>
    <row r="41" spans="2:5" x14ac:dyDescent="0.35">
      <c r="B41" s="48" t="s">
        <v>123</v>
      </c>
      <c r="C41" s="38">
        <v>2697</v>
      </c>
      <c r="D41" s="38">
        <v>101</v>
      </c>
      <c r="E41" s="57">
        <f t="shared" si="1"/>
        <v>3.7449017426770488E-2</v>
      </c>
    </row>
    <row r="42" spans="2:5" x14ac:dyDescent="0.35">
      <c r="B42" s="48" t="s">
        <v>103</v>
      </c>
      <c r="C42" s="38">
        <v>58604</v>
      </c>
      <c r="D42" s="38">
        <v>2148</v>
      </c>
      <c r="E42" s="57">
        <f t="shared" si="1"/>
        <v>3.6652788205583237E-2</v>
      </c>
    </row>
    <row r="43" spans="2:5" x14ac:dyDescent="0.35">
      <c r="B43" s="48" t="s">
        <v>104</v>
      </c>
      <c r="C43" s="38">
        <v>15252</v>
      </c>
      <c r="D43" s="38">
        <v>551</v>
      </c>
      <c r="E43" s="57">
        <f t="shared" si="1"/>
        <v>3.6126409651193285E-2</v>
      </c>
    </row>
    <row r="44" spans="2:5" x14ac:dyDescent="0.35">
      <c r="B44" s="48" t="s">
        <v>100</v>
      </c>
      <c r="C44" s="38">
        <v>4653</v>
      </c>
      <c r="D44" s="38">
        <v>167</v>
      </c>
      <c r="E44" s="57">
        <f t="shared" si="1"/>
        <v>3.5890823124865676E-2</v>
      </c>
    </row>
    <row r="45" spans="2:5" x14ac:dyDescent="0.35">
      <c r="B45" s="48" t="s">
        <v>120</v>
      </c>
      <c r="C45" s="38">
        <v>36030</v>
      </c>
      <c r="D45" s="38">
        <v>1277</v>
      </c>
      <c r="E45" s="57">
        <f t="shared" si="1"/>
        <v>3.5442686650013877E-2</v>
      </c>
    </row>
    <row r="46" spans="2:5" x14ac:dyDescent="0.35">
      <c r="B46" s="48" t="s">
        <v>21</v>
      </c>
      <c r="C46" s="38">
        <v>16846</v>
      </c>
      <c r="D46" s="38">
        <v>594</v>
      </c>
      <c r="E46" s="57">
        <f t="shared" si="1"/>
        <v>3.5260595987177963E-2</v>
      </c>
    </row>
    <row r="47" spans="2:5" x14ac:dyDescent="0.35">
      <c r="B47" s="48" t="s">
        <v>128</v>
      </c>
      <c r="C47" s="38">
        <v>15403</v>
      </c>
      <c r="D47" s="38">
        <v>540</v>
      </c>
      <c r="E47" s="57">
        <f t="shared" si="1"/>
        <v>3.5058105563851201E-2</v>
      </c>
    </row>
    <row r="48" spans="2:5" x14ac:dyDescent="0.35">
      <c r="B48" s="48" t="s">
        <v>15</v>
      </c>
      <c r="C48" s="38">
        <v>11849</v>
      </c>
      <c r="D48" s="38">
        <v>411</v>
      </c>
      <c r="E48" s="57">
        <f t="shared" si="1"/>
        <v>3.4686471432188372E-2</v>
      </c>
    </row>
    <row r="49" spans="2:5" x14ac:dyDescent="0.35">
      <c r="B49" s="48" t="s">
        <v>114</v>
      </c>
      <c r="C49" s="38">
        <v>302374</v>
      </c>
      <c r="D49" s="42">
        <v>10331</v>
      </c>
      <c r="E49" s="57">
        <f t="shared" si="1"/>
        <v>3.4166297366837094E-2</v>
      </c>
    </row>
    <row r="50" spans="2:5" x14ac:dyDescent="0.35">
      <c r="B50" s="48" t="s">
        <v>106</v>
      </c>
      <c r="C50" s="38">
        <v>11709</v>
      </c>
      <c r="D50" s="38">
        <v>389</v>
      </c>
      <c r="E50" s="57">
        <f t="shared" si="1"/>
        <v>3.3222307626612005E-2</v>
      </c>
    </row>
    <row r="51" spans="2:5" x14ac:dyDescent="0.35">
      <c r="B51" s="48" t="s">
        <v>130</v>
      </c>
      <c r="C51" s="38">
        <v>41427</v>
      </c>
      <c r="D51" s="38">
        <v>1374</v>
      </c>
      <c r="E51" s="57">
        <f t="shared" si="1"/>
        <v>3.3166775291476575E-2</v>
      </c>
    </row>
    <row r="52" spans="2:5" x14ac:dyDescent="0.35">
      <c r="B52" s="48" t="s">
        <v>10</v>
      </c>
      <c r="C52" s="38">
        <v>11407</v>
      </c>
      <c r="D52" s="38">
        <v>378</v>
      </c>
      <c r="E52" s="57">
        <f t="shared" si="1"/>
        <v>3.3137547120189355E-2</v>
      </c>
    </row>
    <row r="53" spans="2:5" x14ac:dyDescent="0.35">
      <c r="B53" s="48" t="s">
        <v>99</v>
      </c>
      <c r="C53" s="38">
        <v>10234</v>
      </c>
      <c r="D53" s="38">
        <v>334</v>
      </c>
      <c r="E53" s="57">
        <f t="shared" si="1"/>
        <v>3.2636310338088725E-2</v>
      </c>
    </row>
    <row r="54" spans="2:5" x14ac:dyDescent="0.35">
      <c r="B54" s="48" t="s">
        <v>26</v>
      </c>
      <c r="C54" s="38">
        <v>5858</v>
      </c>
      <c r="D54" s="38">
        <v>191</v>
      </c>
      <c r="E54" s="57">
        <f t="shared" si="1"/>
        <v>3.2604984636394677E-2</v>
      </c>
    </row>
    <row r="55" spans="2:5" x14ac:dyDescent="0.35">
      <c r="B55" s="48" t="s">
        <v>109</v>
      </c>
      <c r="C55" s="38">
        <v>89750</v>
      </c>
      <c r="D55" s="42">
        <v>2773</v>
      </c>
      <c r="E55" s="57">
        <f t="shared" si="1"/>
        <v>3.0896935933147632E-2</v>
      </c>
    </row>
    <row r="56" spans="2:5" x14ac:dyDescent="0.35">
      <c r="B56" s="48" t="s">
        <v>5</v>
      </c>
      <c r="C56" s="38">
        <v>14333</v>
      </c>
      <c r="D56" s="38">
        <v>442</v>
      </c>
      <c r="E56" s="57">
        <f t="shared" si="1"/>
        <v>3.0837926463406124E-2</v>
      </c>
    </row>
    <row r="57" spans="2:5" x14ac:dyDescent="0.35">
      <c r="B57" s="48" t="s">
        <v>19</v>
      </c>
      <c r="C57" s="38">
        <v>6350</v>
      </c>
      <c r="D57" s="38">
        <v>193</v>
      </c>
      <c r="E57" s="57">
        <f t="shared" si="1"/>
        <v>3.0393700787401574E-2</v>
      </c>
    </row>
    <row r="58" spans="2:5" x14ac:dyDescent="0.35">
      <c r="B58" s="48" t="s">
        <v>25</v>
      </c>
      <c r="C58" s="38">
        <v>4624</v>
      </c>
      <c r="D58" s="38">
        <v>134</v>
      </c>
      <c r="E58" s="57">
        <f t="shared" si="1"/>
        <v>2.8979238754325259E-2</v>
      </c>
    </row>
    <row r="59" spans="2:5" x14ac:dyDescent="0.35">
      <c r="B59" s="48" t="s">
        <v>98</v>
      </c>
      <c r="C59" s="38">
        <v>23729</v>
      </c>
      <c r="D59" s="42">
        <v>655</v>
      </c>
      <c r="E59" s="57">
        <f t="shared" si="1"/>
        <v>2.7603354545071433E-2</v>
      </c>
    </row>
    <row r="60" spans="2:5" x14ac:dyDescent="0.35">
      <c r="B60" s="48" t="s">
        <v>3</v>
      </c>
      <c r="C60" s="38">
        <v>8143</v>
      </c>
      <c r="D60" s="38">
        <v>210</v>
      </c>
      <c r="E60" s="57">
        <f t="shared" si="1"/>
        <v>2.5789021245241312E-2</v>
      </c>
    </row>
    <row r="61" spans="2:5" x14ac:dyDescent="0.35">
      <c r="B61" s="48" t="s">
        <v>129</v>
      </c>
      <c r="C61" s="38">
        <v>8764</v>
      </c>
      <c r="D61" s="38">
        <v>180</v>
      </c>
      <c r="E61" s="57">
        <f t="shared" si="1"/>
        <v>2.0538566864445457E-2</v>
      </c>
    </row>
    <row r="62" spans="2:5" x14ac:dyDescent="0.35">
      <c r="B62" s="48" t="s">
        <v>127</v>
      </c>
      <c r="C62" s="38">
        <v>7821</v>
      </c>
      <c r="D62" s="38">
        <v>111</v>
      </c>
      <c r="E62" s="57">
        <f t="shared" si="1"/>
        <v>1.4192558496355964E-2</v>
      </c>
    </row>
    <row r="63" spans="2:5" x14ac:dyDescent="0.35">
      <c r="B63" s="48" t="s">
        <v>6</v>
      </c>
      <c r="C63" s="38">
        <v>65454</v>
      </c>
      <c r="D63" s="38">
        <v>819</v>
      </c>
      <c r="E63" s="57">
        <f t="shared" si="1"/>
        <v>1.2512604271702265E-2</v>
      </c>
    </row>
    <row r="64" spans="2:5" x14ac:dyDescent="0.35">
      <c r="B64" s="48" t="s">
        <v>115</v>
      </c>
      <c r="C64" s="38">
        <v>13465</v>
      </c>
      <c r="D64" s="38">
        <v>158</v>
      </c>
      <c r="E64" s="57">
        <f t="shared" si="1"/>
        <v>1.1734125510582992E-2</v>
      </c>
    </row>
    <row r="65" spans="2:10" ht="15" thickBot="1" x14ac:dyDescent="0.4">
      <c r="B65" s="49" t="s">
        <v>136</v>
      </c>
      <c r="C65" s="58">
        <v>47161</v>
      </c>
      <c r="D65" s="58">
        <v>445</v>
      </c>
      <c r="E65" s="61">
        <f t="shared" si="1"/>
        <v>9.4357626004537652E-3</v>
      </c>
    </row>
    <row r="67" spans="2:10" x14ac:dyDescent="0.35">
      <c r="B67" t="s">
        <v>94</v>
      </c>
      <c r="E67" s="37"/>
      <c r="J67" t="s">
        <v>94</v>
      </c>
    </row>
    <row r="68" spans="2:10" x14ac:dyDescent="0.35">
      <c r="B68" t="s">
        <v>95</v>
      </c>
      <c r="J68" t="s">
        <v>95</v>
      </c>
    </row>
    <row r="69" spans="2:10" x14ac:dyDescent="0.35">
      <c r="C69" s="8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3A069-EEDC-4C64-B19B-EC3B0125D53D}">
  <dimension ref="B2:H26"/>
  <sheetViews>
    <sheetView workbookViewId="0">
      <selection activeCell="B2" sqref="B2"/>
    </sheetView>
  </sheetViews>
  <sheetFormatPr defaultRowHeight="14.5" x14ac:dyDescent="0.35"/>
  <cols>
    <col min="2" max="2" width="10.36328125" bestFit="1" customWidth="1"/>
    <col min="3" max="3" width="16.08984375" bestFit="1" customWidth="1"/>
    <col min="4" max="4" width="18.36328125" bestFit="1" customWidth="1"/>
  </cols>
  <sheetData>
    <row r="2" spans="2:8" x14ac:dyDescent="0.35">
      <c r="B2" t="s">
        <v>85</v>
      </c>
      <c r="H2" t="s">
        <v>86</v>
      </c>
    </row>
    <row r="3" spans="2:8" ht="15" thickBot="1" x14ac:dyDescent="0.4"/>
    <row r="4" spans="2:8" ht="15" thickBot="1" x14ac:dyDescent="0.4">
      <c r="B4" s="19"/>
      <c r="C4" s="71" t="s">
        <v>83</v>
      </c>
      <c r="D4" s="84" t="s">
        <v>84</v>
      </c>
    </row>
    <row r="5" spans="2:8" x14ac:dyDescent="0.35">
      <c r="B5" s="23" t="s">
        <v>98</v>
      </c>
      <c r="C5" s="26">
        <v>1.6612323583311515E-2</v>
      </c>
      <c r="D5" s="30">
        <v>3.2010852750077347E-2</v>
      </c>
    </row>
    <row r="6" spans="2:8" x14ac:dyDescent="0.35">
      <c r="B6" s="23" t="s">
        <v>103</v>
      </c>
      <c r="C6" s="26">
        <v>2.1059722043367573E-2</v>
      </c>
      <c r="D6" s="30">
        <v>3.8236372101316481E-2</v>
      </c>
    </row>
    <row r="7" spans="2:8" x14ac:dyDescent="0.35">
      <c r="B7" s="23" t="s">
        <v>105</v>
      </c>
      <c r="C7" s="26">
        <v>2.3354229726434177E-2</v>
      </c>
      <c r="D7" s="30">
        <v>4.3236884763803815E-2</v>
      </c>
    </row>
    <row r="8" spans="2:8" x14ac:dyDescent="0.35">
      <c r="B8" s="23" t="s">
        <v>108</v>
      </c>
      <c r="C8" s="26">
        <v>2.8618647118499853E-2</v>
      </c>
      <c r="D8" s="30">
        <v>4.8221356808587232E-2</v>
      </c>
    </row>
    <row r="9" spans="2:8" x14ac:dyDescent="0.35">
      <c r="B9" s="23" t="s">
        <v>109</v>
      </c>
      <c r="C9" s="26">
        <v>2.8288080823088067E-2</v>
      </c>
      <c r="D9" s="30">
        <v>3.3904096868848196E-2</v>
      </c>
    </row>
    <row r="10" spans="2:8" x14ac:dyDescent="0.35">
      <c r="B10" s="23" t="s">
        <v>114</v>
      </c>
      <c r="C10" s="26">
        <v>3.5899012915780237E-2</v>
      </c>
      <c r="D10" s="30">
        <v>3.1220697512628428E-2</v>
      </c>
    </row>
    <row r="11" spans="2:8" x14ac:dyDescent="0.35">
      <c r="B11" s="23" t="s">
        <v>6</v>
      </c>
      <c r="C11" s="26">
        <v>2.8644707434140621E-2</v>
      </c>
      <c r="D11" s="30">
        <v>3.1275418605503244E-2</v>
      </c>
    </row>
    <row r="12" spans="2:8" x14ac:dyDescent="0.35">
      <c r="B12" s="23" t="s">
        <v>12</v>
      </c>
      <c r="C12" s="26">
        <v>3.5832200427267431E-2</v>
      </c>
      <c r="D12" s="30">
        <v>4.2581083705573897E-2</v>
      </c>
    </row>
    <row r="13" spans="2:8" x14ac:dyDescent="0.35">
      <c r="B13" s="23" t="s">
        <v>16</v>
      </c>
      <c r="C13" s="26">
        <v>3.6407545794222181E-2</v>
      </c>
      <c r="D13" s="30">
        <v>4.5687900604514109E-2</v>
      </c>
    </row>
    <row r="14" spans="2:8" x14ac:dyDescent="0.35">
      <c r="B14" s="23" t="s">
        <v>120</v>
      </c>
      <c r="C14" s="26">
        <v>3.2040487525145413E-2</v>
      </c>
      <c r="D14" s="30">
        <v>3.9686512957282385E-2</v>
      </c>
    </row>
    <row r="15" spans="2:8" x14ac:dyDescent="0.35">
      <c r="B15" s="23" t="s">
        <v>121</v>
      </c>
      <c r="C15" s="26">
        <v>3.2376270807730978E-2</v>
      </c>
      <c r="D15" s="30">
        <v>4.0151938330912747E-2</v>
      </c>
    </row>
    <row r="16" spans="2:8" ht="15" thickBot="1" x14ac:dyDescent="0.4">
      <c r="B16" s="24" t="s">
        <v>130</v>
      </c>
      <c r="C16" s="31">
        <v>2.7336514173449341E-2</v>
      </c>
      <c r="D16" s="34">
        <v>3.2837496491720464E-2</v>
      </c>
    </row>
    <row r="18" spans="2:8" x14ac:dyDescent="0.35">
      <c r="B18" t="s">
        <v>94</v>
      </c>
    </row>
    <row r="19" spans="2:8" x14ac:dyDescent="0.35">
      <c r="B19" t="s">
        <v>95</v>
      </c>
    </row>
    <row r="25" spans="2:8" x14ac:dyDescent="0.35">
      <c r="H25" t="s">
        <v>94</v>
      </c>
    </row>
    <row r="26" spans="2:8" x14ac:dyDescent="0.35">
      <c r="H26" t="s">
        <v>95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2761F-B411-41E8-9968-1C3F8F36E050}">
  <dimension ref="B2:G68"/>
  <sheetViews>
    <sheetView workbookViewId="0">
      <selection activeCell="B2" sqref="B2"/>
    </sheetView>
  </sheetViews>
  <sheetFormatPr defaultRowHeight="14.5" x14ac:dyDescent="0.35"/>
  <cols>
    <col min="2" max="2" width="14.453125" bestFit="1" customWidth="1"/>
    <col min="3" max="3" width="28.1796875" style="36" bestFit="1" customWidth="1"/>
    <col min="4" max="4" width="30.453125" style="7" bestFit="1" customWidth="1"/>
    <col min="5" max="5" width="23.6328125" style="9" bestFit="1" customWidth="1"/>
    <col min="6" max="6" width="13.54296875" style="3" customWidth="1"/>
    <col min="7" max="7" width="8.90625" customWidth="1"/>
  </cols>
  <sheetData>
    <row r="2" spans="2:7" x14ac:dyDescent="0.35">
      <c r="B2" t="s">
        <v>87</v>
      </c>
      <c r="G2" t="s">
        <v>88</v>
      </c>
    </row>
    <row r="3" spans="2:7" ht="15" thickBot="1" x14ac:dyDescent="0.4">
      <c r="B3" s="2"/>
    </row>
    <row r="4" spans="2:7" ht="15" thickBot="1" x14ac:dyDescent="0.4">
      <c r="B4" s="47" t="s">
        <v>0</v>
      </c>
      <c r="C4" s="50" t="s">
        <v>47</v>
      </c>
      <c r="D4" s="50" t="s">
        <v>48</v>
      </c>
      <c r="E4" s="87" t="s">
        <v>49</v>
      </c>
    </row>
    <row r="5" spans="2:7" x14ac:dyDescent="0.35">
      <c r="B5" s="48" t="s">
        <v>124</v>
      </c>
      <c r="C5" s="56">
        <v>5.8746522664048437E-2</v>
      </c>
      <c r="D5" s="56">
        <v>4.3855342824414986E-2</v>
      </c>
      <c r="E5" s="85">
        <v>1.489117983963345</v>
      </c>
    </row>
    <row r="6" spans="2:7" x14ac:dyDescent="0.35">
      <c r="B6" s="48" t="s">
        <v>115</v>
      </c>
      <c r="C6" s="56">
        <v>2.6438915707389529E-2</v>
      </c>
      <c r="D6" s="56">
        <v>1.1734125510582992E-2</v>
      </c>
      <c r="E6" s="85">
        <v>1.4704790196806536</v>
      </c>
    </row>
    <row r="7" spans="2:7" x14ac:dyDescent="0.35">
      <c r="B7" s="48" t="s">
        <v>136</v>
      </c>
      <c r="C7" s="56">
        <v>2.408769958228197E-2</v>
      </c>
      <c r="D7" s="56">
        <v>9.4357626004537652E-3</v>
      </c>
      <c r="E7" s="85">
        <v>1.4651936981828204</v>
      </c>
    </row>
    <row r="8" spans="2:7" x14ac:dyDescent="0.35">
      <c r="B8" s="48" t="s">
        <v>6</v>
      </c>
      <c r="C8" s="56">
        <v>2.6293274666177775E-2</v>
      </c>
      <c r="D8" s="56">
        <v>1.2512604271702265E-2</v>
      </c>
      <c r="E8" s="85">
        <v>1.3780670394475509</v>
      </c>
    </row>
    <row r="9" spans="2:7" x14ac:dyDescent="0.35">
      <c r="B9" s="48" t="s">
        <v>127</v>
      </c>
      <c r="C9" s="56">
        <v>2.1097046413502109E-2</v>
      </c>
      <c r="D9" s="56">
        <v>1.4192558496355964E-2</v>
      </c>
      <c r="E9" s="85">
        <v>0.69044879171461448</v>
      </c>
    </row>
    <row r="10" spans="2:7" x14ac:dyDescent="0.35">
      <c r="B10" s="48" t="s">
        <v>114</v>
      </c>
      <c r="C10" s="56">
        <v>3.9484214912657835E-2</v>
      </c>
      <c r="D10" s="56">
        <v>3.4166297366837094E-2</v>
      </c>
      <c r="E10" s="85">
        <v>0.53179175458207406</v>
      </c>
    </row>
    <row r="11" spans="2:7" x14ac:dyDescent="0.35">
      <c r="B11" s="48" t="s">
        <v>119</v>
      </c>
      <c r="C11" s="56">
        <v>4.8145224940805052E-2</v>
      </c>
      <c r="D11" s="56">
        <v>4.3093922651933701E-2</v>
      </c>
      <c r="E11" s="85">
        <v>0.5051302288871351</v>
      </c>
    </row>
    <row r="12" spans="2:7" x14ac:dyDescent="0.35">
      <c r="B12" s="48" t="s">
        <v>120</v>
      </c>
      <c r="C12" s="56">
        <v>3.7690813211212877E-2</v>
      </c>
      <c r="D12" s="56">
        <v>3.5442686650013877E-2</v>
      </c>
      <c r="E12" s="85">
        <v>0.22481265611990001</v>
      </c>
    </row>
    <row r="13" spans="2:7" x14ac:dyDescent="0.35">
      <c r="B13" s="48" t="s">
        <v>130</v>
      </c>
      <c r="C13" s="56">
        <v>3.2780553745142056E-2</v>
      </c>
      <c r="D13" s="56">
        <v>3.3166775291476575E-2</v>
      </c>
      <c r="E13" s="85">
        <v>-3.8622154633451838E-2</v>
      </c>
    </row>
    <row r="14" spans="2:7" x14ac:dyDescent="0.35">
      <c r="B14" s="48" t="s">
        <v>5</v>
      </c>
      <c r="C14" s="56">
        <v>2.8116932951929116E-2</v>
      </c>
      <c r="D14" s="56">
        <v>3.0837926463406124E-2</v>
      </c>
      <c r="E14" s="85">
        <v>-0.27209935114770079</v>
      </c>
    </row>
    <row r="15" spans="2:7" x14ac:dyDescent="0.35">
      <c r="B15" s="48" t="s">
        <v>12</v>
      </c>
      <c r="C15" s="56">
        <v>4.0201382626991286E-2</v>
      </c>
      <c r="D15" s="56">
        <v>4.3019236549443944E-2</v>
      </c>
      <c r="E15" s="85">
        <v>-0.28178539224526578</v>
      </c>
    </row>
    <row r="16" spans="2:7" x14ac:dyDescent="0.35">
      <c r="B16" s="48" t="s">
        <v>109</v>
      </c>
      <c r="C16" s="56">
        <v>2.7554317548746519E-2</v>
      </c>
      <c r="D16" s="56">
        <v>3.0896935933147632E-2</v>
      </c>
      <c r="E16" s="85">
        <v>-0.33426183844011137</v>
      </c>
    </row>
    <row r="17" spans="2:7" x14ac:dyDescent="0.35">
      <c r="B17" s="48" t="s">
        <v>129</v>
      </c>
      <c r="C17" s="56">
        <v>1.7001369237790963E-2</v>
      </c>
      <c r="D17" s="56">
        <v>2.0538566864445457E-2</v>
      </c>
      <c r="E17" s="85">
        <v>-0.35371976266544947</v>
      </c>
    </row>
    <row r="18" spans="2:7" x14ac:dyDescent="0.35">
      <c r="B18" s="48" t="s">
        <v>13</v>
      </c>
      <c r="C18" s="56">
        <v>4.2175598022183618E-2</v>
      </c>
      <c r="D18" s="56">
        <v>4.6211412535079516E-2</v>
      </c>
      <c r="E18" s="85">
        <v>-0.40358145128958978</v>
      </c>
    </row>
    <row r="19" spans="2:7" x14ac:dyDescent="0.35">
      <c r="B19" s="48" t="s">
        <v>3</v>
      </c>
      <c r="C19" s="56">
        <v>2.161365590077367E-2</v>
      </c>
      <c r="D19" s="56">
        <v>2.5789021245241312E-2</v>
      </c>
      <c r="E19" s="85">
        <v>-0.4175365344467642</v>
      </c>
    </row>
    <row r="20" spans="2:7" x14ac:dyDescent="0.35">
      <c r="B20" s="48" t="s">
        <v>10</v>
      </c>
      <c r="C20" s="56">
        <v>2.8929604628736741E-2</v>
      </c>
      <c r="D20" s="56">
        <v>3.3137547120189355E-2</v>
      </c>
      <c r="E20" s="85">
        <v>-0.42079424914526142</v>
      </c>
    </row>
    <row r="21" spans="2:7" x14ac:dyDescent="0.35">
      <c r="B21" s="48" t="s">
        <v>15</v>
      </c>
      <c r="C21" s="56">
        <v>3.0044729513039076E-2</v>
      </c>
      <c r="D21" s="56">
        <v>3.4686471432188372E-2</v>
      </c>
      <c r="E21" s="85">
        <v>-0.46417419191492959</v>
      </c>
    </row>
    <row r="22" spans="2:7" x14ac:dyDescent="0.35">
      <c r="B22" s="48" t="s">
        <v>19</v>
      </c>
      <c r="C22" s="56">
        <v>2.4409448818897637E-2</v>
      </c>
      <c r="D22" s="56">
        <v>3.0393700787401574E-2</v>
      </c>
      <c r="E22" s="85">
        <v>-0.59842519685039364</v>
      </c>
    </row>
    <row r="23" spans="2:7" x14ac:dyDescent="0.35">
      <c r="B23" s="48" t="s">
        <v>121</v>
      </c>
      <c r="C23" s="56">
        <v>3.6402966625463537E-2</v>
      </c>
      <c r="D23" s="56">
        <v>4.4128553770086523E-2</v>
      </c>
      <c r="E23" s="85">
        <v>-0.77255871446229862</v>
      </c>
    </row>
    <row r="24" spans="2:7" x14ac:dyDescent="0.35">
      <c r="B24" s="48" t="s">
        <v>26</v>
      </c>
      <c r="C24" s="56">
        <v>2.406964834414476E-2</v>
      </c>
      <c r="D24" s="56">
        <v>3.2604984636394677E-2</v>
      </c>
      <c r="E24" s="85">
        <v>-0.85353362922499165</v>
      </c>
    </row>
    <row r="25" spans="2:7" x14ac:dyDescent="0.35">
      <c r="B25" s="48" t="s">
        <v>116</v>
      </c>
      <c r="C25" s="56">
        <v>2.9760444771482299E-2</v>
      </c>
      <c r="D25" s="56">
        <v>3.8345188455563735E-2</v>
      </c>
      <c r="E25" s="85">
        <v>-0.85847436840814362</v>
      </c>
    </row>
    <row r="26" spans="2:7" x14ac:dyDescent="0.35">
      <c r="B26" s="48" t="s">
        <v>18</v>
      </c>
      <c r="C26" s="56">
        <v>4.0886203423967774E-2</v>
      </c>
      <c r="D26" s="56">
        <v>4.9748237663645521E-2</v>
      </c>
      <c r="E26" s="85">
        <v>-0.88620342396777474</v>
      </c>
    </row>
    <row r="27" spans="2:7" x14ac:dyDescent="0.35">
      <c r="B27" s="48" t="s">
        <v>16</v>
      </c>
      <c r="C27" s="56">
        <v>3.6678102783574432E-2</v>
      </c>
      <c r="D27" s="56">
        <v>4.5591200084886638E-2</v>
      </c>
      <c r="E27" s="85">
        <v>-0.89130973013122061</v>
      </c>
    </row>
    <row r="28" spans="2:7" x14ac:dyDescent="0.35">
      <c r="B28" s="48" t="s">
        <v>125</v>
      </c>
      <c r="C28" s="56">
        <v>3.5470668485675309E-2</v>
      </c>
      <c r="D28" s="56">
        <v>4.4435782498538294E-2</v>
      </c>
      <c r="E28" s="85">
        <v>-0.89651140128629847</v>
      </c>
      <c r="G28" t="s">
        <v>94</v>
      </c>
    </row>
    <row r="29" spans="2:7" x14ac:dyDescent="0.35">
      <c r="B29" s="48" t="s">
        <v>23</v>
      </c>
      <c r="C29" s="56">
        <v>3.4431409581229797E-2</v>
      </c>
      <c r="D29" s="56">
        <v>4.3620382813351254E-2</v>
      </c>
      <c r="E29" s="85">
        <v>-0.91889732321214568</v>
      </c>
      <c r="G29" t="s">
        <v>95</v>
      </c>
    </row>
    <row r="30" spans="2:7" x14ac:dyDescent="0.35">
      <c r="B30" s="48" t="s">
        <v>14</v>
      </c>
      <c r="C30" s="56">
        <v>2.9360681498635348E-2</v>
      </c>
      <c r="D30" s="56">
        <v>3.8706475891158713E-2</v>
      </c>
      <c r="E30" s="85">
        <v>-0.93457943925233655</v>
      </c>
    </row>
    <row r="31" spans="2:7" x14ac:dyDescent="0.35">
      <c r="B31" s="48" t="s">
        <v>17</v>
      </c>
      <c r="C31" s="56">
        <v>3.4775351231047434E-2</v>
      </c>
      <c r="D31" s="56">
        <v>4.4582000278202812E-2</v>
      </c>
      <c r="E31" s="85">
        <v>-0.9806649047155378</v>
      </c>
    </row>
    <row r="32" spans="2:7" x14ac:dyDescent="0.35">
      <c r="B32" s="48" t="s">
        <v>99</v>
      </c>
      <c r="C32" s="56">
        <v>2.2278678913425835E-2</v>
      </c>
      <c r="D32" s="56">
        <v>3.2636310338088725E-2</v>
      </c>
      <c r="E32" s="85">
        <v>-1.035763142466289</v>
      </c>
    </row>
    <row r="33" spans="2:5" x14ac:dyDescent="0.35">
      <c r="B33" s="48" t="s">
        <v>20</v>
      </c>
      <c r="C33" s="56">
        <v>4.2284366576819409E-2</v>
      </c>
      <c r="D33" s="56">
        <v>5.373989218328841E-2</v>
      </c>
      <c r="E33" s="85">
        <v>-1.1455525606469001</v>
      </c>
    </row>
    <row r="34" spans="2:5" x14ac:dyDescent="0.35">
      <c r="B34" s="48" t="s">
        <v>105</v>
      </c>
      <c r="C34" s="56">
        <v>2.4861490001968672E-2</v>
      </c>
      <c r="D34" s="56">
        <v>3.7601597435104196E-2</v>
      </c>
      <c r="E34" s="85">
        <v>-1.2740107433135524</v>
      </c>
    </row>
    <row r="35" spans="2:5" x14ac:dyDescent="0.35">
      <c r="B35" s="48" t="s">
        <v>21</v>
      </c>
      <c r="C35" s="56">
        <v>2.2319838537338241E-2</v>
      </c>
      <c r="D35" s="56">
        <v>3.5260595987177963E-2</v>
      </c>
      <c r="E35" s="85">
        <v>-1.2940757449839722</v>
      </c>
    </row>
    <row r="36" spans="2:5" x14ac:dyDescent="0.35">
      <c r="B36" s="48" t="s">
        <v>126</v>
      </c>
      <c r="C36" s="56">
        <v>2.5191891359968511E-2</v>
      </c>
      <c r="D36" s="56">
        <v>3.8181460342452275E-2</v>
      </c>
      <c r="E36" s="85">
        <v>-1.2989568982483763</v>
      </c>
    </row>
    <row r="37" spans="2:5" x14ac:dyDescent="0.35">
      <c r="B37" s="48" t="s">
        <v>110</v>
      </c>
      <c r="C37" s="56">
        <v>3.0525350451984803E-2</v>
      </c>
      <c r="D37" s="56">
        <v>4.4183152102711912E-2</v>
      </c>
      <c r="E37" s="85">
        <v>-1.3657801650727108</v>
      </c>
    </row>
    <row r="38" spans="2:5" x14ac:dyDescent="0.35">
      <c r="B38" s="48" t="s">
        <v>117</v>
      </c>
      <c r="C38" s="56">
        <v>2.9696462715105162E-2</v>
      </c>
      <c r="D38" s="56">
        <v>4.3558795411089868E-2</v>
      </c>
      <c r="E38" s="85">
        <v>-1.3862332695984705</v>
      </c>
    </row>
    <row r="39" spans="2:5" x14ac:dyDescent="0.35">
      <c r="B39" s="48" t="s">
        <v>98</v>
      </c>
      <c r="C39" s="56">
        <v>1.37384634835012E-2</v>
      </c>
      <c r="D39" s="56">
        <v>2.7603354545071433E-2</v>
      </c>
      <c r="E39" s="85">
        <v>-1.3864891061570233</v>
      </c>
    </row>
    <row r="40" spans="2:5" x14ac:dyDescent="0.35">
      <c r="B40" s="48" t="s">
        <v>128</v>
      </c>
      <c r="C40" s="56">
        <v>2.0969940920599884E-2</v>
      </c>
      <c r="D40" s="56">
        <v>3.5058105563851201E-2</v>
      </c>
      <c r="E40" s="85">
        <v>-1.4088164643251317</v>
      </c>
    </row>
    <row r="41" spans="2:5" x14ac:dyDescent="0.35">
      <c r="B41" s="48" t="s">
        <v>103</v>
      </c>
      <c r="C41" s="56">
        <v>2.2370486656200943E-2</v>
      </c>
      <c r="D41" s="56">
        <v>3.6652788205583237E-2</v>
      </c>
      <c r="E41" s="85">
        <v>-1.4282301549382295</v>
      </c>
    </row>
    <row r="42" spans="2:5" x14ac:dyDescent="0.35">
      <c r="B42" s="48" t="s">
        <v>123</v>
      </c>
      <c r="C42" s="56">
        <v>2.2988505747126436E-2</v>
      </c>
      <c r="D42" s="56">
        <v>3.7449017426770488E-2</v>
      </c>
      <c r="E42" s="85">
        <v>-1.4460511679644052</v>
      </c>
    </row>
    <row r="43" spans="2:5" x14ac:dyDescent="0.35">
      <c r="B43" s="48" t="s">
        <v>112</v>
      </c>
      <c r="C43" s="56">
        <v>2.3175669854398208E-2</v>
      </c>
      <c r="D43" s="56">
        <v>3.8338933402257261E-2</v>
      </c>
      <c r="E43" s="85">
        <v>-1.5163263547859054</v>
      </c>
    </row>
    <row r="44" spans="2:5" x14ac:dyDescent="0.35">
      <c r="B44" s="48" t="s">
        <v>104</v>
      </c>
      <c r="C44" s="56">
        <v>2.071859428271702E-2</v>
      </c>
      <c r="D44" s="56">
        <v>3.6126409651193285E-2</v>
      </c>
      <c r="E44" s="85">
        <v>-1.5407815368476265</v>
      </c>
    </row>
    <row r="45" spans="2:5" x14ac:dyDescent="0.35">
      <c r="B45" s="48" t="s">
        <v>108</v>
      </c>
      <c r="C45" s="56">
        <v>3.0622851203326137E-2</v>
      </c>
      <c r="D45" s="56">
        <v>4.6853761893339729E-2</v>
      </c>
      <c r="E45" s="85">
        <v>-1.6230910690013594</v>
      </c>
    </row>
    <row r="46" spans="2:5" x14ac:dyDescent="0.35">
      <c r="B46" s="48" t="s">
        <v>25</v>
      </c>
      <c r="C46" s="56">
        <v>1.1894463667820069E-2</v>
      </c>
      <c r="D46" s="56">
        <v>2.8979238754325259E-2</v>
      </c>
      <c r="E46" s="85">
        <v>-1.7084775086505188</v>
      </c>
    </row>
    <row r="47" spans="2:5" x14ac:dyDescent="0.35">
      <c r="B47" s="48" t="s">
        <v>100</v>
      </c>
      <c r="C47" s="56">
        <v>1.8697614442295292E-2</v>
      </c>
      <c r="D47" s="56">
        <v>3.5890823124865676E-2</v>
      </c>
      <c r="E47" s="85">
        <v>-1.7193208682570384</v>
      </c>
    </row>
    <row r="48" spans="2:5" x14ac:dyDescent="0.35">
      <c r="B48" s="48" t="s">
        <v>106</v>
      </c>
      <c r="C48" s="56">
        <v>1.5458194551199931E-2</v>
      </c>
      <c r="D48" s="56">
        <v>3.3222307626612005E-2</v>
      </c>
      <c r="E48" s="85">
        <v>-1.7764113075412074</v>
      </c>
    </row>
    <row r="49" spans="2:5" x14ac:dyDescent="0.35">
      <c r="B49" s="48" t="s">
        <v>28</v>
      </c>
      <c r="C49" s="56">
        <v>2.0613936813802376E-2</v>
      </c>
      <c r="D49" s="56">
        <v>3.9211292852341477E-2</v>
      </c>
      <c r="E49" s="85">
        <v>-1.8597356038539101</v>
      </c>
    </row>
    <row r="50" spans="2:5" x14ac:dyDescent="0.35">
      <c r="B50" s="48" t="s">
        <v>22</v>
      </c>
      <c r="C50" s="56">
        <v>2.3610779871213929E-2</v>
      </c>
      <c r="D50" s="56">
        <v>4.3310279036489388E-2</v>
      </c>
      <c r="E50" s="85">
        <v>-1.9699499165275458</v>
      </c>
    </row>
    <row r="51" spans="2:5" x14ac:dyDescent="0.35">
      <c r="B51" s="48" t="s">
        <v>134</v>
      </c>
      <c r="C51" s="56">
        <v>3.9811186319914496E-2</v>
      </c>
      <c r="D51" s="56">
        <v>5.9672247951549698E-2</v>
      </c>
      <c r="E51" s="85">
        <v>-1.9861061631635202</v>
      </c>
    </row>
    <row r="52" spans="2:5" x14ac:dyDescent="0.35">
      <c r="B52" s="48" t="s">
        <v>135</v>
      </c>
      <c r="C52" s="56">
        <v>1.8678496381041326E-2</v>
      </c>
      <c r="D52" s="56">
        <v>3.9847458946221499E-2</v>
      </c>
      <c r="E52" s="85">
        <v>-2.1168962565180172</v>
      </c>
    </row>
    <row r="53" spans="2:5" x14ac:dyDescent="0.35">
      <c r="B53" s="48" t="s">
        <v>9</v>
      </c>
      <c r="C53" s="56">
        <v>3.8731195970321965E-2</v>
      </c>
      <c r="D53" s="56">
        <v>5.990061942685998E-2</v>
      </c>
      <c r="E53" s="85">
        <v>-2.1169423456538015</v>
      </c>
    </row>
    <row r="54" spans="2:5" x14ac:dyDescent="0.35">
      <c r="B54" s="48" t="s">
        <v>27</v>
      </c>
      <c r="C54" s="56">
        <v>3.5971223021582732E-2</v>
      </c>
      <c r="D54" s="56">
        <v>5.7390451275343361E-2</v>
      </c>
      <c r="E54" s="85">
        <v>-2.1419228253760627</v>
      </c>
    </row>
    <row r="55" spans="2:5" x14ac:dyDescent="0.35">
      <c r="B55" s="48" t="s">
        <v>4</v>
      </c>
      <c r="C55" s="56">
        <v>2.5012874273523136E-2</v>
      </c>
      <c r="D55" s="56">
        <v>4.723019201059369E-2</v>
      </c>
      <c r="E55" s="85">
        <v>-2.2217317737070554</v>
      </c>
    </row>
    <row r="56" spans="2:5" x14ac:dyDescent="0.35">
      <c r="B56" s="48" t="s">
        <v>8</v>
      </c>
      <c r="C56" s="56">
        <v>2.3946203050680664E-2</v>
      </c>
      <c r="D56" s="56">
        <v>4.6826308020337874E-2</v>
      </c>
      <c r="E56" s="85">
        <v>-2.2880104969657209</v>
      </c>
    </row>
    <row r="57" spans="2:5" x14ac:dyDescent="0.35">
      <c r="B57" s="48" t="s">
        <v>101</v>
      </c>
      <c r="C57" s="56">
        <v>1.7939141615135004E-2</v>
      </c>
      <c r="D57" s="56">
        <v>4.1633502724545399E-2</v>
      </c>
      <c r="E57" s="85">
        <v>-2.3694361109410393</v>
      </c>
    </row>
    <row r="58" spans="2:5" x14ac:dyDescent="0.35">
      <c r="B58" s="48" t="s">
        <v>122</v>
      </c>
      <c r="C58" s="56">
        <v>1.4684641309581126E-2</v>
      </c>
      <c r="D58" s="56">
        <v>3.8757823784304285E-2</v>
      </c>
      <c r="E58" s="85">
        <v>-2.407318247472316</v>
      </c>
    </row>
    <row r="59" spans="2:5" x14ac:dyDescent="0.35">
      <c r="B59" s="48" t="s">
        <v>1</v>
      </c>
      <c r="C59" s="56">
        <v>1.7879314626272659E-2</v>
      </c>
      <c r="D59" s="56">
        <v>4.4201638937174076E-2</v>
      </c>
      <c r="E59" s="85">
        <v>-2.6322324310901415</v>
      </c>
    </row>
    <row r="60" spans="2:5" x14ac:dyDescent="0.35">
      <c r="B60" s="48" t="s">
        <v>113</v>
      </c>
      <c r="C60" s="56">
        <v>2.5975261655566129E-2</v>
      </c>
      <c r="D60" s="56">
        <v>5.347288296860133E-2</v>
      </c>
      <c r="E60" s="85">
        <v>-2.7497621313035201</v>
      </c>
    </row>
    <row r="61" spans="2:5" x14ac:dyDescent="0.35">
      <c r="B61" s="48" t="s">
        <v>107</v>
      </c>
      <c r="C61" s="56">
        <v>3.2511835143414089E-2</v>
      </c>
      <c r="D61" s="56">
        <v>6.4257866889445833E-2</v>
      </c>
      <c r="E61" s="85">
        <v>-3.1746031746031744</v>
      </c>
    </row>
    <row r="62" spans="2:5" x14ac:dyDescent="0.35">
      <c r="B62" s="48" t="s">
        <v>7</v>
      </c>
      <c r="C62" s="56">
        <v>2.0086393088552916E-2</v>
      </c>
      <c r="D62" s="56">
        <v>5.1943844492440605E-2</v>
      </c>
      <c r="E62" s="85">
        <v>-3.1857451403887689</v>
      </c>
    </row>
    <row r="63" spans="2:5" x14ac:dyDescent="0.35">
      <c r="B63" s="48" t="s">
        <v>102</v>
      </c>
      <c r="C63" s="56">
        <v>1.9479456539531839E-2</v>
      </c>
      <c r="D63" s="56">
        <v>5.1399574398428551E-2</v>
      </c>
      <c r="E63" s="85">
        <v>-3.1920117858896715</v>
      </c>
    </row>
    <row r="64" spans="2:5" x14ac:dyDescent="0.35">
      <c r="B64" s="48" t="s">
        <v>24</v>
      </c>
      <c r="C64" s="56">
        <v>1.7657992565055763E-2</v>
      </c>
      <c r="D64" s="56">
        <v>4.9721189591078067E-2</v>
      </c>
      <c r="E64" s="85">
        <v>-3.2063197026022303</v>
      </c>
    </row>
    <row r="65" spans="2:6" ht="15" thickBot="1" x14ac:dyDescent="0.4">
      <c r="B65" s="49" t="s">
        <v>2</v>
      </c>
      <c r="C65" s="59">
        <v>2.5085772846767367E-2</v>
      </c>
      <c r="D65" s="59">
        <v>5.7389832018892306E-2</v>
      </c>
      <c r="E65" s="86">
        <v>-3.2304059172124937</v>
      </c>
    </row>
    <row r="66" spans="2:6" x14ac:dyDescent="0.35">
      <c r="E66" s="35"/>
      <c r="F66" s="5"/>
    </row>
    <row r="67" spans="2:6" x14ac:dyDescent="0.35">
      <c r="B67" t="s">
        <v>94</v>
      </c>
      <c r="C67" s="37"/>
      <c r="E67" s="35"/>
    </row>
    <row r="68" spans="2:6" x14ac:dyDescent="0.35">
      <c r="B68" t="s">
        <v>95</v>
      </c>
    </row>
  </sheetData>
  <sortState xmlns:xlrd2="http://schemas.microsoft.com/office/spreadsheetml/2017/richdata2" ref="E4:F64">
    <sortCondition ref="E4:E64"/>
  </sortState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EF9FC-62C9-4DF2-BA6A-A12DBB0FA017}">
  <dimension ref="B2:V46"/>
  <sheetViews>
    <sheetView workbookViewId="0">
      <selection activeCell="B2" sqref="B2"/>
    </sheetView>
  </sheetViews>
  <sheetFormatPr defaultRowHeight="14.5" x14ac:dyDescent="0.35"/>
  <cols>
    <col min="2" max="2" width="10.1796875" customWidth="1"/>
    <col min="3" max="3" width="13.1796875" customWidth="1"/>
    <col min="4" max="4" width="12.1796875" customWidth="1"/>
    <col min="5" max="5" width="13.1796875" customWidth="1"/>
    <col min="6" max="6" width="12.1796875" customWidth="1"/>
    <col min="7" max="7" width="12.54296875" customWidth="1"/>
    <col min="8" max="8" width="12.08984375" customWidth="1"/>
    <col min="9" max="9" width="11.90625" customWidth="1"/>
    <col min="10" max="10" width="12.1796875" customWidth="1"/>
    <col min="11" max="13" width="10.1796875" customWidth="1"/>
    <col min="14" max="14" width="12.1796875" customWidth="1"/>
    <col min="15" max="15" width="12.36328125" customWidth="1"/>
  </cols>
  <sheetData>
    <row r="2" spans="2:22" x14ac:dyDescent="0.35">
      <c r="B2" t="s">
        <v>137</v>
      </c>
    </row>
    <row r="3" spans="2:22" ht="15" thickBot="1" x14ac:dyDescent="0.4"/>
    <row r="4" spans="2:22" ht="87.5" thickBot="1" x14ac:dyDescent="0.4">
      <c r="B4" s="19"/>
      <c r="C4" s="25" t="s">
        <v>67</v>
      </c>
      <c r="D4" s="20" t="s">
        <v>68</v>
      </c>
      <c r="E4" s="20" t="s">
        <v>69</v>
      </c>
      <c r="F4" s="25" t="s">
        <v>39</v>
      </c>
      <c r="G4" s="20" t="s">
        <v>34</v>
      </c>
      <c r="H4" s="20" t="s">
        <v>35</v>
      </c>
      <c r="I4" s="20" t="s">
        <v>42</v>
      </c>
      <c r="J4" s="20" t="s">
        <v>36</v>
      </c>
      <c r="K4" s="25" t="s">
        <v>37</v>
      </c>
      <c r="L4" s="20" t="s">
        <v>38</v>
      </c>
      <c r="M4" s="22" t="s">
        <v>46</v>
      </c>
      <c r="N4" s="20" t="s">
        <v>43</v>
      </c>
      <c r="O4" s="20" t="s">
        <v>41</v>
      </c>
      <c r="P4" s="20" t="s">
        <v>40</v>
      </c>
      <c r="Q4" s="20" t="s">
        <v>44</v>
      </c>
      <c r="R4" s="22" t="s">
        <v>45</v>
      </c>
      <c r="V4" s="7"/>
    </row>
    <row r="5" spans="2:22" x14ac:dyDescent="0.35">
      <c r="B5" s="23" t="s">
        <v>98</v>
      </c>
      <c r="C5" s="64">
        <v>48639</v>
      </c>
      <c r="D5" s="65">
        <v>1106</v>
      </c>
      <c r="E5" s="66">
        <f>D5/C5</f>
        <v>2.2738954337054626E-2</v>
      </c>
      <c r="F5" s="10">
        <v>46791</v>
      </c>
      <c r="G5">
        <v>1330</v>
      </c>
      <c r="H5" s="11">
        <f>G5/F5</f>
        <v>2.8424269624500439E-2</v>
      </c>
      <c r="I5">
        <v>822</v>
      </c>
      <c r="J5" s="12">
        <v>1.7567480925819098E-2</v>
      </c>
      <c r="K5" s="10">
        <v>2188</v>
      </c>
      <c r="L5">
        <v>40894</v>
      </c>
      <c r="M5" s="17">
        <f>K5/L5</f>
        <v>5.3504181542524579E-2</v>
      </c>
      <c r="N5">
        <v>698</v>
      </c>
      <c r="O5" s="1">
        <v>1345</v>
      </c>
      <c r="P5">
        <v>42017</v>
      </c>
      <c r="Q5" s="11">
        <f>N5/P5</f>
        <v>1.6612323583311515E-2</v>
      </c>
      <c r="R5" s="12">
        <f>O5/P5</f>
        <v>3.2010852750077347E-2</v>
      </c>
      <c r="U5" s="9"/>
      <c r="V5" s="7"/>
    </row>
    <row r="6" spans="2:22" x14ac:dyDescent="0.35">
      <c r="B6" s="23" t="s">
        <v>103</v>
      </c>
      <c r="C6" s="67">
        <v>112744</v>
      </c>
      <c r="D6" s="9">
        <v>2708</v>
      </c>
      <c r="E6" s="12">
        <f t="shared" ref="E6:E16" si="0">D6/C6</f>
        <v>2.4019016533030582E-2</v>
      </c>
      <c r="F6" s="10">
        <v>121137</v>
      </c>
      <c r="G6">
        <v>3809</v>
      </c>
      <c r="H6" s="11">
        <f t="shared" ref="H6:H16" si="1">G6/F6</f>
        <v>3.1443737256164506E-2</v>
      </c>
      <c r="I6">
        <v>2784</v>
      </c>
      <c r="J6" s="12">
        <v>2.2982243245251246E-2</v>
      </c>
      <c r="K6" s="10">
        <v>6114</v>
      </c>
      <c r="L6">
        <v>113897</v>
      </c>
      <c r="M6" s="17">
        <f t="shared" ref="M6:M16" si="2">K6/L6</f>
        <v>5.3680079369957064E-2</v>
      </c>
      <c r="N6">
        <v>2126</v>
      </c>
      <c r="O6">
        <v>3860</v>
      </c>
      <c r="P6">
        <v>100951</v>
      </c>
      <c r="Q6" s="11">
        <f t="shared" ref="Q6:Q16" si="3">N6/P6</f>
        <v>2.1059722043367573E-2</v>
      </c>
      <c r="R6" s="12">
        <f t="shared" ref="R6:R15" si="4">O6/P6</f>
        <v>3.8236372101316481E-2</v>
      </c>
      <c r="U6" s="9"/>
      <c r="V6" s="9"/>
    </row>
    <row r="7" spans="2:22" x14ac:dyDescent="0.35">
      <c r="B7" s="23" t="s">
        <v>105</v>
      </c>
      <c r="C7" s="67">
        <v>78750</v>
      </c>
      <c r="D7" s="9">
        <v>2287</v>
      </c>
      <c r="E7" s="12">
        <f t="shared" si="0"/>
        <v>2.904126984126984E-2</v>
      </c>
      <c r="F7" s="10">
        <v>69666</v>
      </c>
      <c r="G7">
        <v>2012</v>
      </c>
      <c r="H7" s="11">
        <f t="shared" si="1"/>
        <v>2.8880659145063589E-2</v>
      </c>
      <c r="I7">
        <v>1939</v>
      </c>
      <c r="J7" s="12">
        <v>2.7832802227772513E-2</v>
      </c>
      <c r="K7" s="10">
        <v>4946</v>
      </c>
      <c r="L7">
        <v>76649</v>
      </c>
      <c r="M7" s="17">
        <f t="shared" si="2"/>
        <v>6.4527912953854585E-2</v>
      </c>
      <c r="N7">
        <v>1628</v>
      </c>
      <c r="O7">
        <v>3014</v>
      </c>
      <c r="P7">
        <v>69709</v>
      </c>
      <c r="Q7" s="11">
        <f t="shared" si="3"/>
        <v>2.3354229726434177E-2</v>
      </c>
      <c r="R7" s="12">
        <f t="shared" si="4"/>
        <v>4.3236884763803815E-2</v>
      </c>
      <c r="U7" s="9"/>
      <c r="V7" s="9"/>
    </row>
    <row r="8" spans="2:22" x14ac:dyDescent="0.35">
      <c r="B8" s="23" t="s">
        <v>108</v>
      </c>
      <c r="C8" s="67">
        <v>76066</v>
      </c>
      <c r="D8" s="9">
        <v>2870</v>
      </c>
      <c r="E8" s="12">
        <f t="shared" si="0"/>
        <v>3.7730392027975707E-2</v>
      </c>
      <c r="F8" s="10">
        <v>75071</v>
      </c>
      <c r="G8">
        <v>2655</v>
      </c>
      <c r="H8" s="11">
        <f t="shared" si="1"/>
        <v>3.5366519694689028E-2</v>
      </c>
      <c r="I8">
        <v>1741</v>
      </c>
      <c r="J8" s="12">
        <v>2.3191378828042786E-2</v>
      </c>
      <c r="K8" s="10">
        <v>4686</v>
      </c>
      <c r="L8">
        <v>69133</v>
      </c>
      <c r="M8" s="17">
        <f t="shared" si="2"/>
        <v>6.7782390464756342E-2</v>
      </c>
      <c r="N8">
        <v>1749</v>
      </c>
      <c r="O8">
        <v>2947</v>
      </c>
      <c r="P8">
        <v>61114</v>
      </c>
      <c r="Q8" s="11">
        <f t="shared" si="3"/>
        <v>2.8618647118499853E-2</v>
      </c>
      <c r="R8" s="12">
        <f t="shared" si="4"/>
        <v>4.8221356808587232E-2</v>
      </c>
      <c r="U8" s="9"/>
      <c r="V8" s="9"/>
    </row>
    <row r="9" spans="2:22" x14ac:dyDescent="0.35">
      <c r="B9" s="23" t="s">
        <v>109</v>
      </c>
      <c r="C9" s="67">
        <v>141343</v>
      </c>
      <c r="D9" s="9">
        <v>4282</v>
      </c>
      <c r="E9" s="12">
        <f t="shared" si="0"/>
        <v>3.0295097740956397E-2</v>
      </c>
      <c r="F9" s="10">
        <v>152256</v>
      </c>
      <c r="G9">
        <v>4332</v>
      </c>
      <c r="H9" s="11">
        <f t="shared" si="1"/>
        <v>2.8452080706179068E-2</v>
      </c>
      <c r="I9">
        <v>3932</v>
      </c>
      <c r="J9" s="12">
        <v>2.5824926439680537E-2</v>
      </c>
      <c r="K9" s="10">
        <v>7874</v>
      </c>
      <c r="L9">
        <v>161282</v>
      </c>
      <c r="M9" s="17">
        <f t="shared" si="2"/>
        <v>4.882131918006969E-2</v>
      </c>
      <c r="N9">
        <v>3808</v>
      </c>
      <c r="O9">
        <v>4564</v>
      </c>
      <c r="P9">
        <v>134615</v>
      </c>
      <c r="Q9" s="11">
        <f t="shared" si="3"/>
        <v>2.8288080823088067E-2</v>
      </c>
      <c r="R9" s="12">
        <f t="shared" si="4"/>
        <v>3.3904096868848196E-2</v>
      </c>
      <c r="U9" s="9"/>
      <c r="V9" s="9"/>
    </row>
    <row r="10" spans="2:22" x14ac:dyDescent="0.35">
      <c r="B10" s="23" t="s">
        <v>114</v>
      </c>
      <c r="C10" s="68">
        <v>404030</v>
      </c>
      <c r="D10" s="9">
        <v>12692</v>
      </c>
      <c r="E10" s="12">
        <f t="shared" si="0"/>
        <v>3.1413508897854117E-2</v>
      </c>
      <c r="F10" s="10">
        <v>409012</v>
      </c>
      <c r="G10">
        <v>13265</v>
      </c>
      <c r="H10" s="11">
        <f t="shared" si="1"/>
        <v>3.2431811291600249E-2</v>
      </c>
      <c r="I10">
        <v>9131</v>
      </c>
      <c r="J10" s="12">
        <v>2.2324528375695579E-2</v>
      </c>
      <c r="K10" s="10">
        <v>18399</v>
      </c>
      <c r="L10">
        <v>484769</v>
      </c>
      <c r="M10" s="17">
        <f t="shared" si="2"/>
        <v>3.7954159610041074E-2</v>
      </c>
      <c r="N10">
        <v>14242</v>
      </c>
      <c r="O10">
        <v>12386</v>
      </c>
      <c r="P10">
        <v>396724</v>
      </c>
      <c r="Q10" s="11">
        <f t="shared" si="3"/>
        <v>3.5899012915780237E-2</v>
      </c>
      <c r="R10" s="12">
        <f t="shared" si="4"/>
        <v>3.1220697512628428E-2</v>
      </c>
      <c r="U10" s="9"/>
      <c r="V10" s="7"/>
    </row>
    <row r="11" spans="2:22" x14ac:dyDescent="0.35">
      <c r="B11" s="23" t="s">
        <v>6</v>
      </c>
      <c r="C11" s="67">
        <v>168117</v>
      </c>
      <c r="D11" s="9">
        <v>3869</v>
      </c>
      <c r="E11" s="12">
        <f t="shared" si="0"/>
        <v>2.3013734482532997E-2</v>
      </c>
      <c r="F11" s="10">
        <v>162334</v>
      </c>
      <c r="G11">
        <v>4738</v>
      </c>
      <c r="H11" s="11">
        <f t="shared" si="1"/>
        <v>2.9186738452819494E-2</v>
      </c>
      <c r="I11">
        <v>4146</v>
      </c>
      <c r="J11" s="12">
        <v>2.5539936180960243E-2</v>
      </c>
      <c r="K11" s="10">
        <v>9771</v>
      </c>
      <c r="L11">
        <v>166048</v>
      </c>
      <c r="M11" s="17">
        <f t="shared" si="2"/>
        <v>5.8844430526112934E-2</v>
      </c>
      <c r="N11">
        <v>3909</v>
      </c>
      <c r="O11">
        <v>4268</v>
      </c>
      <c r="P11">
        <v>136465</v>
      </c>
      <c r="Q11" s="11">
        <f t="shared" si="3"/>
        <v>2.8644707434140621E-2</v>
      </c>
      <c r="R11" s="12">
        <f t="shared" si="4"/>
        <v>3.1275418605503244E-2</v>
      </c>
      <c r="U11" s="9"/>
      <c r="V11" s="9"/>
    </row>
    <row r="12" spans="2:22" x14ac:dyDescent="0.35">
      <c r="B12" s="23" t="s">
        <v>12</v>
      </c>
      <c r="C12" s="67">
        <v>183832</v>
      </c>
      <c r="D12" s="9">
        <v>5229</v>
      </c>
      <c r="E12" s="12">
        <f t="shared" si="0"/>
        <v>2.8444449279777188E-2</v>
      </c>
      <c r="F12" s="10">
        <v>184947</v>
      </c>
      <c r="G12">
        <v>5280</v>
      </c>
      <c r="H12" s="11">
        <f t="shared" si="1"/>
        <v>2.8548719362844491E-2</v>
      </c>
      <c r="I12">
        <v>4347</v>
      </c>
      <c r="J12" s="12">
        <v>2.3504030884523675E-2</v>
      </c>
      <c r="K12" s="10">
        <v>9375</v>
      </c>
      <c r="L12">
        <v>182906</v>
      </c>
      <c r="M12" s="17">
        <f t="shared" si="2"/>
        <v>5.1255836331230251E-2</v>
      </c>
      <c r="N12">
        <v>5166</v>
      </c>
      <c r="O12">
        <v>6139</v>
      </c>
      <c r="P12">
        <v>144172</v>
      </c>
      <c r="Q12" s="11">
        <f t="shared" si="3"/>
        <v>3.5832200427267431E-2</v>
      </c>
      <c r="R12" s="12">
        <f t="shared" si="4"/>
        <v>4.2581083705573897E-2</v>
      </c>
      <c r="U12" s="9"/>
      <c r="V12" s="9"/>
    </row>
    <row r="13" spans="2:22" x14ac:dyDescent="0.35">
      <c r="B13" s="23" t="s">
        <v>16</v>
      </c>
      <c r="C13" s="67">
        <v>85224</v>
      </c>
      <c r="D13" s="9">
        <v>3229</v>
      </c>
      <c r="E13" s="12">
        <f t="shared" si="0"/>
        <v>3.7888388247442034E-2</v>
      </c>
      <c r="F13" s="10">
        <v>86609</v>
      </c>
      <c r="G13">
        <v>3079</v>
      </c>
      <c r="H13" s="11">
        <f t="shared" si="1"/>
        <v>3.5550577884515468E-2</v>
      </c>
      <c r="I13">
        <v>2298</v>
      </c>
      <c r="J13" s="12">
        <v>2.6533039291528594E-2</v>
      </c>
      <c r="K13" s="10">
        <v>5292</v>
      </c>
      <c r="L13">
        <v>80946</v>
      </c>
      <c r="M13" s="17">
        <f t="shared" si="2"/>
        <v>6.5376917945296861E-2</v>
      </c>
      <c r="N13">
        <v>2397</v>
      </c>
      <c r="O13">
        <v>3008</v>
      </c>
      <c r="P13">
        <v>65838</v>
      </c>
      <c r="Q13" s="11">
        <f t="shared" si="3"/>
        <v>3.6407545794222181E-2</v>
      </c>
      <c r="R13" s="12">
        <f t="shared" si="4"/>
        <v>4.5687900604514109E-2</v>
      </c>
      <c r="U13" s="9"/>
      <c r="V13" s="9"/>
    </row>
    <row r="14" spans="2:22" x14ac:dyDescent="0.35">
      <c r="B14" s="23" t="s">
        <v>120</v>
      </c>
      <c r="C14" s="67">
        <v>141538</v>
      </c>
      <c r="D14" s="9">
        <v>5072</v>
      </c>
      <c r="E14" s="12">
        <f t="shared" si="0"/>
        <v>3.5834899461628676E-2</v>
      </c>
      <c r="F14" s="10">
        <v>134904</v>
      </c>
      <c r="G14">
        <v>4695</v>
      </c>
      <c r="H14" s="11">
        <f t="shared" si="1"/>
        <v>3.4802526240882405E-2</v>
      </c>
      <c r="I14">
        <v>3455</v>
      </c>
      <c r="J14" s="12">
        <v>2.5610804720393763E-2</v>
      </c>
      <c r="K14" s="10">
        <v>7375</v>
      </c>
      <c r="L14">
        <v>131198</v>
      </c>
      <c r="M14" s="17">
        <f t="shared" si="2"/>
        <v>5.6212747145535757E-2</v>
      </c>
      <c r="N14">
        <v>3520</v>
      </c>
      <c r="O14">
        <v>4360</v>
      </c>
      <c r="P14">
        <v>109861</v>
      </c>
      <c r="Q14" s="11">
        <f t="shared" si="3"/>
        <v>3.2040487525145413E-2</v>
      </c>
      <c r="R14" s="12">
        <f t="shared" si="4"/>
        <v>3.9686512957282385E-2</v>
      </c>
      <c r="U14" s="9"/>
      <c r="V14" s="9"/>
    </row>
    <row r="15" spans="2:22" x14ac:dyDescent="0.35">
      <c r="B15" s="23" t="s">
        <v>121</v>
      </c>
      <c r="C15" s="67">
        <v>58348</v>
      </c>
      <c r="D15" s="9">
        <v>907</v>
      </c>
      <c r="E15" s="12">
        <f t="shared" si="0"/>
        <v>1.5544663056145883E-2</v>
      </c>
      <c r="F15" s="10">
        <v>59434</v>
      </c>
      <c r="G15">
        <v>1285</v>
      </c>
      <c r="H15" s="11">
        <f t="shared" si="1"/>
        <v>2.1620621193256386E-2</v>
      </c>
      <c r="I15">
        <v>1294</v>
      </c>
      <c r="J15" s="12">
        <v>2.1772049668539892E-2</v>
      </c>
      <c r="K15" s="10">
        <v>2310</v>
      </c>
      <c r="L15">
        <v>47888</v>
      </c>
      <c r="M15" s="17">
        <f t="shared" si="2"/>
        <v>4.8237554293351151E-2</v>
      </c>
      <c r="N15">
        <v>1449</v>
      </c>
      <c r="O15">
        <v>1797</v>
      </c>
      <c r="P15">
        <v>44755</v>
      </c>
      <c r="Q15" s="11">
        <f t="shared" si="3"/>
        <v>3.2376270807730978E-2</v>
      </c>
      <c r="R15" s="12">
        <f t="shared" si="4"/>
        <v>4.0151938330912747E-2</v>
      </c>
      <c r="U15" s="9"/>
      <c r="V15" s="9"/>
    </row>
    <row r="16" spans="2:22" ht="15" thickBot="1" x14ac:dyDescent="0.4">
      <c r="B16" s="24" t="s">
        <v>130</v>
      </c>
      <c r="C16" s="69">
        <v>119119</v>
      </c>
      <c r="D16" s="70">
        <v>2364</v>
      </c>
      <c r="E16" s="16">
        <f t="shared" si="0"/>
        <v>1.9845700517969425E-2</v>
      </c>
      <c r="F16" s="13">
        <v>110893</v>
      </c>
      <c r="G16" s="14">
        <v>3238</v>
      </c>
      <c r="H16" s="15">
        <f t="shared" si="1"/>
        <v>2.9199318261747809E-2</v>
      </c>
      <c r="I16" s="14">
        <v>2588</v>
      </c>
      <c r="J16" s="16">
        <v>2.3337812125201772E-2</v>
      </c>
      <c r="K16" s="13">
        <v>4729</v>
      </c>
      <c r="L16" s="14">
        <v>106664</v>
      </c>
      <c r="M16" s="18">
        <f t="shared" si="2"/>
        <v>4.4335483387084679E-2</v>
      </c>
      <c r="N16" s="14">
        <v>2435</v>
      </c>
      <c r="O16" s="14">
        <v>2925</v>
      </c>
      <c r="P16" s="14">
        <v>89075</v>
      </c>
      <c r="Q16" s="15">
        <f t="shared" si="3"/>
        <v>2.7336514173449341E-2</v>
      </c>
      <c r="R16" s="16">
        <f>O16/P16</f>
        <v>3.2837496491720464E-2</v>
      </c>
      <c r="U16" s="9"/>
      <c r="V16" s="9"/>
    </row>
    <row r="18" spans="2:10" x14ac:dyDescent="0.35">
      <c r="B18" t="s">
        <v>94</v>
      </c>
    </row>
    <row r="19" spans="2:10" x14ac:dyDescent="0.35">
      <c r="B19" t="s">
        <v>97</v>
      </c>
    </row>
    <row r="22" spans="2:10" x14ac:dyDescent="0.35">
      <c r="B22" t="s">
        <v>89</v>
      </c>
      <c r="J22" t="s">
        <v>90</v>
      </c>
    </row>
    <row r="23" spans="2:10" ht="15" thickBot="1" x14ac:dyDescent="0.4"/>
    <row r="24" spans="2:10" ht="73" thickBot="1" x14ac:dyDescent="0.4">
      <c r="B24" s="19"/>
      <c r="C24" s="21" t="s">
        <v>69</v>
      </c>
      <c r="D24" s="20" t="s">
        <v>35</v>
      </c>
      <c r="E24" s="20" t="s">
        <v>36</v>
      </c>
      <c r="F24" s="25" t="s">
        <v>46</v>
      </c>
      <c r="G24" s="25" t="s">
        <v>45</v>
      </c>
      <c r="H24" s="22" t="s">
        <v>44</v>
      </c>
    </row>
    <row r="25" spans="2:10" x14ac:dyDescent="0.35">
      <c r="B25" s="23" t="s">
        <v>98</v>
      </c>
      <c r="C25" s="72">
        <v>2.2738954337054626E-2</v>
      </c>
      <c r="D25" s="26">
        <v>2.8424269624500439E-2</v>
      </c>
      <c r="E25" s="26">
        <v>1.7567480925819098E-2</v>
      </c>
      <c r="F25" s="29">
        <v>5.3504181542524579E-2</v>
      </c>
      <c r="G25" s="27">
        <v>3.2010852750077347E-2</v>
      </c>
      <c r="H25" s="30">
        <v>1.6612323583311515E-2</v>
      </c>
      <c r="I25" s="3"/>
    </row>
    <row r="26" spans="2:10" x14ac:dyDescent="0.35">
      <c r="B26" s="23" t="s">
        <v>103</v>
      </c>
      <c r="C26" s="73">
        <v>2.4019016533030582E-2</v>
      </c>
      <c r="D26" s="26">
        <v>3.1443737256164506E-2</v>
      </c>
      <c r="E26" s="26">
        <v>2.2982243245251246E-2</v>
      </c>
      <c r="F26" s="29">
        <v>5.3680079369957064E-2</v>
      </c>
      <c r="G26" s="27">
        <v>3.8236372101316481E-2</v>
      </c>
      <c r="H26" s="30">
        <v>2.1059722043367573E-2</v>
      </c>
      <c r="I26" s="3"/>
    </row>
    <row r="27" spans="2:10" x14ac:dyDescent="0.35">
      <c r="B27" s="23" t="s">
        <v>105</v>
      </c>
      <c r="C27" s="73">
        <v>2.904126984126984E-2</v>
      </c>
      <c r="D27" s="26">
        <v>2.8880659145063589E-2</v>
      </c>
      <c r="E27" s="26">
        <v>2.7832802227772513E-2</v>
      </c>
      <c r="F27" s="29">
        <v>6.4527912953854585E-2</v>
      </c>
      <c r="G27" s="27">
        <v>4.3236884763803815E-2</v>
      </c>
      <c r="H27" s="30">
        <v>2.3354229726434177E-2</v>
      </c>
      <c r="I27" s="3"/>
    </row>
    <row r="28" spans="2:10" x14ac:dyDescent="0.35">
      <c r="B28" s="23" t="s">
        <v>108</v>
      </c>
      <c r="C28" s="73">
        <v>3.7730392027975707E-2</v>
      </c>
      <c r="D28" s="26">
        <v>3.5366519694689028E-2</v>
      </c>
      <c r="E28" s="26">
        <v>2.3191378828042786E-2</v>
      </c>
      <c r="F28" s="29">
        <v>6.7782390464756342E-2</v>
      </c>
      <c r="G28" s="27">
        <v>4.8221356808587232E-2</v>
      </c>
      <c r="H28" s="30">
        <v>2.8618647118499853E-2</v>
      </c>
      <c r="I28" s="3"/>
    </row>
    <row r="29" spans="2:10" x14ac:dyDescent="0.35">
      <c r="B29" s="23" t="s">
        <v>109</v>
      </c>
      <c r="C29" s="73">
        <v>3.0295097740956397E-2</v>
      </c>
      <c r="D29" s="26">
        <v>2.8452080706179068E-2</v>
      </c>
      <c r="E29" s="26">
        <v>2.5824926439680537E-2</v>
      </c>
      <c r="F29" s="29">
        <v>4.882131918006969E-2</v>
      </c>
      <c r="G29" s="27">
        <v>3.3904096868848196E-2</v>
      </c>
      <c r="H29" s="30">
        <v>2.8288080823088067E-2</v>
      </c>
      <c r="I29" s="3"/>
    </row>
    <row r="30" spans="2:10" x14ac:dyDescent="0.35">
      <c r="B30" s="28" t="s">
        <v>114</v>
      </c>
      <c r="C30" s="73">
        <v>3.1413508897854117E-2</v>
      </c>
      <c r="D30" s="26">
        <v>3.2431811291600249E-2</v>
      </c>
      <c r="E30" s="26">
        <v>2.2324528375695579E-2</v>
      </c>
      <c r="F30" s="29">
        <v>3.7954159610041074E-2</v>
      </c>
      <c r="G30" s="27">
        <v>3.1220697512628428E-2</v>
      </c>
      <c r="H30" s="30">
        <v>3.5899012915780237E-2</v>
      </c>
      <c r="I30" s="3"/>
    </row>
    <row r="31" spans="2:10" x14ac:dyDescent="0.35">
      <c r="B31" s="23" t="s">
        <v>6</v>
      </c>
      <c r="C31" s="73">
        <v>2.3013734482532997E-2</v>
      </c>
      <c r="D31" s="26">
        <v>2.9186738452819494E-2</v>
      </c>
      <c r="E31" s="26">
        <v>2.5539936180960243E-2</v>
      </c>
      <c r="F31" s="29">
        <v>5.8844430526112934E-2</v>
      </c>
      <c r="G31" s="27">
        <v>3.1275418605503244E-2</v>
      </c>
      <c r="H31" s="30">
        <v>2.8644707434140621E-2</v>
      </c>
      <c r="I31" s="3"/>
    </row>
    <row r="32" spans="2:10" x14ac:dyDescent="0.35">
      <c r="B32" s="23" t="s">
        <v>12</v>
      </c>
      <c r="C32" s="73">
        <v>2.8444449279777188E-2</v>
      </c>
      <c r="D32" s="26">
        <v>2.8548719362844491E-2</v>
      </c>
      <c r="E32" s="26">
        <v>2.3504030884523675E-2</v>
      </c>
      <c r="F32" s="29">
        <v>5.1255836331230251E-2</v>
      </c>
      <c r="G32" s="27">
        <v>4.2581083705573897E-2</v>
      </c>
      <c r="H32" s="30">
        <v>3.5832200427267431E-2</v>
      </c>
      <c r="I32" s="3"/>
    </row>
    <row r="33" spans="2:10" x14ac:dyDescent="0.35">
      <c r="B33" s="23" t="s">
        <v>16</v>
      </c>
      <c r="C33" s="73">
        <v>3.7888388247442034E-2</v>
      </c>
      <c r="D33" s="26">
        <v>3.5550577884515468E-2</v>
      </c>
      <c r="E33" s="26">
        <v>2.6533039291528594E-2</v>
      </c>
      <c r="F33" s="29">
        <v>6.5376917945296861E-2</v>
      </c>
      <c r="G33" s="27">
        <v>4.5687900604514109E-2</v>
      </c>
      <c r="H33" s="30">
        <v>3.6407545794222181E-2</v>
      </c>
      <c r="I33" s="3"/>
    </row>
    <row r="34" spans="2:10" x14ac:dyDescent="0.35">
      <c r="B34" s="23" t="s">
        <v>120</v>
      </c>
      <c r="C34" s="73">
        <v>3.5834899461628676E-2</v>
      </c>
      <c r="D34" s="26">
        <v>3.4802526240882405E-2</v>
      </c>
      <c r="E34" s="26">
        <v>2.5610804720393763E-2</v>
      </c>
      <c r="F34" s="29">
        <v>5.6212747145535757E-2</v>
      </c>
      <c r="G34" s="27">
        <v>3.9686512957282385E-2</v>
      </c>
      <c r="H34" s="30">
        <v>3.2040487525145413E-2</v>
      </c>
      <c r="I34" s="3"/>
    </row>
    <row r="35" spans="2:10" x14ac:dyDescent="0.35">
      <c r="B35" s="23" t="s">
        <v>121</v>
      </c>
      <c r="C35" s="73">
        <v>1.5544663056145883E-2</v>
      </c>
      <c r="D35" s="26">
        <v>2.1620621193256386E-2</v>
      </c>
      <c r="E35" s="26">
        <v>2.1772049668539892E-2</v>
      </c>
      <c r="F35" s="29">
        <v>4.8237554293351151E-2</v>
      </c>
      <c r="G35" s="27">
        <v>4.0151938330912802E-2</v>
      </c>
      <c r="H35" s="30">
        <v>3.2376270807730999E-2</v>
      </c>
      <c r="I35" s="3"/>
    </row>
    <row r="36" spans="2:10" ht="15" thickBot="1" x14ac:dyDescent="0.4">
      <c r="B36" s="24" t="s">
        <v>130</v>
      </c>
      <c r="C36" s="74">
        <v>1.9845700517969425E-2</v>
      </c>
      <c r="D36" s="31">
        <v>2.9199318261747809E-2</v>
      </c>
      <c r="E36" s="31">
        <v>2.3337812125201772E-2</v>
      </c>
      <c r="F36" s="32">
        <v>4.4335483387084679E-2</v>
      </c>
      <c r="G36" s="33">
        <v>3.2837496491720498E-2</v>
      </c>
      <c r="H36" s="34">
        <v>2.7336514173449341E-2</v>
      </c>
      <c r="I36" s="3"/>
    </row>
    <row r="38" spans="2:10" x14ac:dyDescent="0.35">
      <c r="B38" t="s">
        <v>94</v>
      </c>
    </row>
    <row r="39" spans="2:10" x14ac:dyDescent="0.35">
      <c r="B39" t="s">
        <v>97</v>
      </c>
    </row>
    <row r="45" spans="2:10" x14ac:dyDescent="0.35">
      <c r="J45" t="s">
        <v>94</v>
      </c>
    </row>
    <row r="46" spans="2:10" x14ac:dyDescent="0.35">
      <c r="J46" t="s">
        <v>97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C267F-F660-4E3F-98F3-64E0C7424AA2}">
  <dimension ref="B2:AX159"/>
  <sheetViews>
    <sheetView tabSelected="1" workbookViewId="0">
      <selection activeCell="L4" sqref="L4"/>
    </sheetView>
  </sheetViews>
  <sheetFormatPr defaultColWidth="8.90625" defaultRowHeight="14.5" x14ac:dyDescent="0.35"/>
  <cols>
    <col min="1" max="1" width="8.90625" style="6"/>
    <col min="2" max="2" width="14.453125" style="6" bestFit="1" customWidth="1"/>
    <col min="3" max="3" width="9.54296875" style="38" bestFit="1" customWidth="1"/>
    <col min="4" max="4" width="9.36328125" style="38" bestFit="1" customWidth="1"/>
    <col min="5" max="5" width="9.36328125" style="41" bestFit="1" customWidth="1"/>
    <col min="6" max="6" width="9.6328125" style="38" bestFit="1" customWidth="1"/>
    <col min="7" max="7" width="9.6328125" style="42" bestFit="1" customWidth="1"/>
    <col min="8" max="8" width="9.36328125" style="38" bestFit="1" customWidth="1"/>
    <col min="9" max="9" width="9.54296875" style="38" bestFit="1" customWidth="1"/>
    <col min="10" max="10" width="9.36328125" style="42" bestFit="1" customWidth="1"/>
    <col min="11" max="11" width="9.6328125" style="38" bestFit="1" customWidth="1"/>
    <col min="12" max="12" width="9.54296875" style="38" bestFit="1" customWidth="1"/>
    <col min="13" max="13" width="9.6328125" style="42" bestFit="1" customWidth="1"/>
    <col min="14" max="14" width="9.36328125" style="38" bestFit="1" customWidth="1"/>
    <col min="15" max="15" width="9.36328125" style="42" bestFit="1" customWidth="1"/>
    <col min="16" max="16" width="8.90625" style="6"/>
    <col min="17" max="17" width="14.453125" style="6" bestFit="1" customWidth="1"/>
    <col min="18" max="18" width="11.453125" style="6" customWidth="1"/>
    <col min="19" max="19" width="13.453125" style="39" customWidth="1"/>
    <col min="20" max="20" width="11.453125" style="40" customWidth="1"/>
    <col min="21" max="21" width="7.81640625" style="40" bestFit="1" customWidth="1"/>
    <col min="22" max="22" width="9.36328125" style="40" bestFit="1" customWidth="1"/>
    <col min="23" max="23" width="8.08984375" style="40" bestFit="1" customWidth="1"/>
    <col min="24" max="16384" width="8.90625" style="6"/>
  </cols>
  <sheetData>
    <row r="2" spans="2:26" x14ac:dyDescent="0.35">
      <c r="B2" s="6" t="s">
        <v>91</v>
      </c>
      <c r="R2" s="6" t="s">
        <v>92</v>
      </c>
      <c r="Z2" s="6" t="s">
        <v>93</v>
      </c>
    </row>
    <row r="3" spans="2:26" ht="15" thickBot="1" x14ac:dyDescent="0.4"/>
    <row r="4" spans="2:26" ht="73" thickBot="1" x14ac:dyDescent="0.4">
      <c r="B4" s="47" t="s">
        <v>0</v>
      </c>
      <c r="C4" s="43" t="s">
        <v>138</v>
      </c>
      <c r="D4" s="43" t="s">
        <v>57</v>
      </c>
      <c r="E4" s="44" t="s">
        <v>56</v>
      </c>
      <c r="F4" s="43" t="s">
        <v>139</v>
      </c>
      <c r="G4" s="44" t="s">
        <v>55</v>
      </c>
      <c r="H4" s="43" t="s">
        <v>53</v>
      </c>
      <c r="I4" s="43" t="s">
        <v>140</v>
      </c>
      <c r="J4" s="45" t="s">
        <v>54</v>
      </c>
      <c r="K4" s="43" t="s">
        <v>141</v>
      </c>
      <c r="L4" s="43" t="s">
        <v>142</v>
      </c>
      <c r="M4" s="44" t="s">
        <v>52</v>
      </c>
      <c r="N4" s="43" t="s">
        <v>51</v>
      </c>
      <c r="O4" s="46" t="s">
        <v>50</v>
      </c>
      <c r="R4" s="47" t="s">
        <v>0</v>
      </c>
      <c r="S4" s="44" t="s">
        <v>56</v>
      </c>
      <c r="T4" s="44" t="s">
        <v>55</v>
      </c>
      <c r="U4" s="45" t="s">
        <v>54</v>
      </c>
      <c r="V4" s="44" t="s">
        <v>52</v>
      </c>
      <c r="W4" s="46" t="s">
        <v>50</v>
      </c>
    </row>
    <row r="5" spans="2:26" x14ac:dyDescent="0.35">
      <c r="B5" s="48" t="s">
        <v>1</v>
      </c>
      <c r="C5" s="38">
        <v>8054</v>
      </c>
      <c r="D5" s="38">
        <v>356</v>
      </c>
      <c r="E5" s="56">
        <f t="shared" ref="E5:E65" si="0">D5/C5</f>
        <v>4.4201638937174076E-2</v>
      </c>
      <c r="F5" s="38">
        <v>144</v>
      </c>
      <c r="G5" s="56">
        <f>F5/C5</f>
        <v>1.7879314626272659E-2</v>
      </c>
      <c r="H5" s="38">
        <v>488</v>
      </c>
      <c r="I5" s="38">
        <v>8016</v>
      </c>
      <c r="J5" s="56">
        <f>H5/I5</f>
        <v>6.0878243512974051E-2</v>
      </c>
      <c r="K5" s="38">
        <v>112</v>
      </c>
      <c r="L5" s="38">
        <v>9331</v>
      </c>
      <c r="M5" s="56">
        <f>K5/L5</f>
        <v>1.2003000750187547E-2</v>
      </c>
      <c r="N5" s="38">
        <v>223</v>
      </c>
      <c r="O5" s="57">
        <f>N5/L5</f>
        <v>2.3898831850819847E-2</v>
      </c>
      <c r="R5" s="48" t="s">
        <v>1</v>
      </c>
      <c r="S5" s="52">
        <v>4.4201638937174076E-2</v>
      </c>
      <c r="T5" s="52">
        <v>1.7879314626272659E-2</v>
      </c>
      <c r="U5" s="52">
        <v>6.0878243512974051E-2</v>
      </c>
      <c r="V5" s="52">
        <v>1.2003000750187547E-2</v>
      </c>
      <c r="W5" s="53">
        <v>2.3898831850819847E-2</v>
      </c>
    </row>
    <row r="6" spans="2:26" x14ac:dyDescent="0.35">
      <c r="B6" s="48" t="s">
        <v>98</v>
      </c>
      <c r="C6" s="38">
        <v>23729</v>
      </c>
      <c r="D6" s="38">
        <v>655</v>
      </c>
      <c r="E6" s="56">
        <f t="shared" si="0"/>
        <v>2.7603354545071433E-2</v>
      </c>
      <c r="F6" s="38">
        <v>326</v>
      </c>
      <c r="G6" s="56">
        <f t="shared" ref="G6:G65" si="1">F6/C6</f>
        <v>1.37384634835012E-2</v>
      </c>
      <c r="H6" s="38">
        <v>1082</v>
      </c>
      <c r="I6" s="38">
        <v>22502</v>
      </c>
      <c r="J6" s="56">
        <f t="shared" ref="J6:J65" si="2">H6/I6</f>
        <v>4.8084614700915476E-2</v>
      </c>
      <c r="K6" s="38">
        <v>463</v>
      </c>
      <c r="L6" s="38">
        <v>26026</v>
      </c>
      <c r="M6" s="56">
        <f t="shared" ref="M6:M65" si="3">K6/L6</f>
        <v>1.7789902405287019E-2</v>
      </c>
      <c r="N6" s="38">
        <v>684</v>
      </c>
      <c r="O6" s="57">
        <f t="shared" ref="O6:O65" si="4">N6/L6</f>
        <v>2.6281410896795511E-2</v>
      </c>
      <c r="R6" s="48" t="s">
        <v>98</v>
      </c>
      <c r="S6" s="52">
        <v>2.7603354545071433E-2</v>
      </c>
      <c r="T6" s="52">
        <v>1.37384634835012E-2</v>
      </c>
      <c r="U6" s="52">
        <v>4.8084614700915476E-2</v>
      </c>
      <c r="V6" s="52">
        <v>1.7789902405287019E-2</v>
      </c>
      <c r="W6" s="53">
        <v>2.6281410896795511E-2</v>
      </c>
    </row>
    <row r="7" spans="2:26" x14ac:dyDescent="0.35">
      <c r="B7" s="48" t="s">
        <v>99</v>
      </c>
      <c r="C7" s="38">
        <v>10234</v>
      </c>
      <c r="D7" s="38">
        <v>334</v>
      </c>
      <c r="E7" s="56">
        <f t="shared" si="0"/>
        <v>3.2636310338088725E-2</v>
      </c>
      <c r="F7" s="38">
        <v>228</v>
      </c>
      <c r="G7" s="56">
        <f t="shared" si="1"/>
        <v>2.2278678913425835E-2</v>
      </c>
      <c r="H7" s="38">
        <v>618</v>
      </c>
      <c r="I7" s="38">
        <v>10376</v>
      </c>
      <c r="J7" s="56">
        <f t="shared" si="2"/>
        <v>5.9560524286815728E-2</v>
      </c>
      <c r="K7" s="38">
        <v>247</v>
      </c>
      <c r="L7" s="38">
        <v>11434</v>
      </c>
      <c r="M7" s="56">
        <f t="shared" si="3"/>
        <v>2.1602238936505161E-2</v>
      </c>
      <c r="N7" s="38">
        <v>423</v>
      </c>
      <c r="O7" s="57">
        <f t="shared" si="4"/>
        <v>3.6994927409480495E-2</v>
      </c>
      <c r="R7" s="48" t="s">
        <v>99</v>
      </c>
      <c r="S7" s="52">
        <v>3.2636310338088725E-2</v>
      </c>
      <c r="T7" s="52">
        <v>2.2278678913425835E-2</v>
      </c>
      <c r="U7" s="52">
        <v>5.9560524286815728E-2</v>
      </c>
      <c r="V7" s="52">
        <v>2.1602238936505161E-2</v>
      </c>
      <c r="W7" s="53">
        <v>3.6994927409480495E-2</v>
      </c>
    </row>
    <row r="8" spans="2:26" x14ac:dyDescent="0.35">
      <c r="B8" s="48" t="s">
        <v>100</v>
      </c>
      <c r="C8" s="38">
        <v>4653</v>
      </c>
      <c r="D8" s="38">
        <v>167</v>
      </c>
      <c r="E8" s="56">
        <f t="shared" si="0"/>
        <v>3.5890823124865676E-2</v>
      </c>
      <c r="F8" s="38">
        <v>87</v>
      </c>
      <c r="G8" s="56">
        <f t="shared" si="1"/>
        <v>1.8697614442295292E-2</v>
      </c>
      <c r="H8" s="38">
        <v>258</v>
      </c>
      <c r="I8" s="38">
        <v>4250</v>
      </c>
      <c r="J8" s="56">
        <f t="shared" si="2"/>
        <v>6.0705882352941179E-2</v>
      </c>
      <c r="K8" s="38">
        <v>112</v>
      </c>
      <c r="L8" s="38">
        <v>5476</v>
      </c>
      <c r="M8" s="56">
        <f t="shared" si="3"/>
        <v>2.0452885317750184E-2</v>
      </c>
      <c r="N8" s="38">
        <v>244</v>
      </c>
      <c r="O8" s="57">
        <f t="shared" si="4"/>
        <v>4.4558071585098613E-2</v>
      </c>
      <c r="R8" s="48" t="s">
        <v>100</v>
      </c>
      <c r="S8" s="52">
        <v>3.5890823124865676E-2</v>
      </c>
      <c r="T8" s="52">
        <v>1.8697614442295292E-2</v>
      </c>
      <c r="U8" s="52">
        <v>6.0705882352941179E-2</v>
      </c>
      <c r="V8" s="52">
        <v>2.0452885317750184E-2</v>
      </c>
      <c r="W8" s="53">
        <v>4.4558071585098613E-2</v>
      </c>
    </row>
    <row r="9" spans="2:26" x14ac:dyDescent="0.35">
      <c r="B9" s="48" t="s">
        <v>101</v>
      </c>
      <c r="C9" s="38">
        <v>16333</v>
      </c>
      <c r="D9" s="38">
        <v>680</v>
      </c>
      <c r="E9" s="56">
        <f t="shared" si="0"/>
        <v>4.1633502724545399E-2</v>
      </c>
      <c r="F9" s="38">
        <v>293</v>
      </c>
      <c r="G9" s="56">
        <f t="shared" si="1"/>
        <v>1.7939141615135004E-2</v>
      </c>
      <c r="H9" s="38">
        <v>1346</v>
      </c>
      <c r="I9" s="38">
        <v>17392</v>
      </c>
      <c r="J9" s="56">
        <f t="shared" si="2"/>
        <v>7.7391904323827046E-2</v>
      </c>
      <c r="K9" s="38">
        <v>353</v>
      </c>
      <c r="L9" s="38" t="s">
        <v>132</v>
      </c>
      <c r="M9" s="56" t="e">
        <f t="shared" si="3"/>
        <v>#VALUE!</v>
      </c>
      <c r="N9" s="38">
        <v>163</v>
      </c>
      <c r="O9" s="57" t="e">
        <f t="shared" si="4"/>
        <v>#VALUE!</v>
      </c>
      <c r="R9" s="48" t="s">
        <v>101</v>
      </c>
      <c r="S9" s="52">
        <v>4.1633502724545399E-2</v>
      </c>
      <c r="T9" s="52">
        <v>1.7939141615135004E-2</v>
      </c>
      <c r="U9" s="52">
        <v>7.7391904323827046E-2</v>
      </c>
      <c r="V9" s="52">
        <v>1.8307229540504098E-2</v>
      </c>
      <c r="W9" s="53">
        <v>8.4534799294678983E-3</v>
      </c>
    </row>
    <row r="10" spans="2:26" x14ac:dyDescent="0.35">
      <c r="B10" s="48" t="s">
        <v>102</v>
      </c>
      <c r="C10" s="38">
        <v>6109</v>
      </c>
      <c r="D10" s="38">
        <v>314</v>
      </c>
      <c r="E10" s="56">
        <f t="shared" si="0"/>
        <v>5.1399574398428551E-2</v>
      </c>
      <c r="F10" s="38">
        <v>119</v>
      </c>
      <c r="G10" s="56">
        <f t="shared" si="1"/>
        <v>1.9479456539531839E-2</v>
      </c>
      <c r="H10" s="38">
        <v>350</v>
      </c>
      <c r="I10" s="38">
        <v>6350</v>
      </c>
      <c r="J10" s="56">
        <f t="shared" si="2"/>
        <v>5.5118110236220472E-2</v>
      </c>
      <c r="K10" s="38">
        <v>240</v>
      </c>
      <c r="L10" s="38">
        <v>7839</v>
      </c>
      <c r="M10" s="56">
        <f t="shared" si="3"/>
        <v>3.0616150019135095E-2</v>
      </c>
      <c r="N10" s="38">
        <v>245</v>
      </c>
      <c r="O10" s="57">
        <f t="shared" si="4"/>
        <v>3.1253986477867077E-2</v>
      </c>
      <c r="R10" s="48" t="s">
        <v>102</v>
      </c>
      <c r="S10" s="52">
        <v>5.1399574398428551E-2</v>
      </c>
      <c r="T10" s="52">
        <v>1.9479456539531839E-2</v>
      </c>
      <c r="U10" s="52">
        <v>5.5118110236220472E-2</v>
      </c>
      <c r="V10" s="52">
        <v>3.0616150019135095E-2</v>
      </c>
      <c r="W10" s="53">
        <v>3.1253986477867077E-2</v>
      </c>
    </row>
    <row r="11" spans="2:26" x14ac:dyDescent="0.35">
      <c r="B11" s="48" t="s">
        <v>103</v>
      </c>
      <c r="C11" s="38">
        <v>58604</v>
      </c>
      <c r="D11" s="38">
        <v>2148</v>
      </c>
      <c r="E11" s="56">
        <f t="shared" si="0"/>
        <v>3.6652788205583237E-2</v>
      </c>
      <c r="F11" s="38">
        <v>1311</v>
      </c>
      <c r="G11" s="56">
        <f t="shared" si="1"/>
        <v>2.2370486656200943E-2</v>
      </c>
      <c r="H11" s="38">
        <v>3234</v>
      </c>
      <c r="I11" s="38">
        <v>69352</v>
      </c>
      <c r="J11" s="56">
        <f t="shared" si="2"/>
        <v>4.6631676087207287E-2</v>
      </c>
      <c r="K11" s="38">
        <v>1707</v>
      </c>
      <c r="L11" s="38">
        <v>70412</v>
      </c>
      <c r="M11" s="56">
        <f t="shared" si="3"/>
        <v>2.4243026756802819E-2</v>
      </c>
      <c r="N11" s="38">
        <v>2728</v>
      </c>
      <c r="O11" s="57">
        <f t="shared" si="4"/>
        <v>3.87433960120434E-2</v>
      </c>
      <c r="R11" s="48" t="s">
        <v>103</v>
      </c>
      <c r="S11" s="52">
        <v>3.6652788205583237E-2</v>
      </c>
      <c r="T11" s="52">
        <v>2.2370486656200943E-2</v>
      </c>
      <c r="U11" s="52">
        <v>4.6631676087207287E-2</v>
      </c>
      <c r="V11" s="52">
        <v>2.4243026756802819E-2</v>
      </c>
      <c r="W11" s="53">
        <v>3.87433960120434E-2</v>
      </c>
    </row>
    <row r="12" spans="2:26" x14ac:dyDescent="0.35">
      <c r="B12" s="48" t="s">
        <v>104</v>
      </c>
      <c r="C12" s="38">
        <v>15252</v>
      </c>
      <c r="D12" s="38">
        <v>551</v>
      </c>
      <c r="E12" s="56">
        <f t="shared" si="0"/>
        <v>3.6126409651193285E-2</v>
      </c>
      <c r="F12" s="38">
        <v>316</v>
      </c>
      <c r="G12" s="56">
        <f t="shared" si="1"/>
        <v>2.071859428271702E-2</v>
      </c>
      <c r="H12" s="38">
        <v>926</v>
      </c>
      <c r="I12" s="38">
        <v>16553</v>
      </c>
      <c r="J12" s="56">
        <f t="shared" si="2"/>
        <v>5.5941521174409474E-2</v>
      </c>
      <c r="K12" s="38">
        <v>372</v>
      </c>
      <c r="L12" s="38">
        <v>18128</v>
      </c>
      <c r="M12" s="56">
        <f t="shared" si="3"/>
        <v>2.0520741394527801E-2</v>
      </c>
      <c r="N12" s="38">
        <v>429</v>
      </c>
      <c r="O12" s="57">
        <f t="shared" si="4"/>
        <v>2.366504854368932E-2</v>
      </c>
      <c r="R12" s="48" t="s">
        <v>104</v>
      </c>
      <c r="S12" s="52">
        <v>3.6126409651193285E-2</v>
      </c>
      <c r="T12" s="52">
        <v>2.071859428271702E-2</v>
      </c>
      <c r="U12" s="52">
        <v>5.5941521174409474E-2</v>
      </c>
      <c r="V12" s="52">
        <v>2.0520741394527801E-2</v>
      </c>
      <c r="W12" s="53">
        <v>2.366504854368932E-2</v>
      </c>
    </row>
    <row r="13" spans="2:26" x14ac:dyDescent="0.35">
      <c r="B13" s="48" t="s">
        <v>2</v>
      </c>
      <c r="C13" s="38">
        <v>22443</v>
      </c>
      <c r="D13" s="38">
        <v>1288</v>
      </c>
      <c r="E13" s="56">
        <f t="shared" si="0"/>
        <v>5.7389832018892306E-2</v>
      </c>
      <c r="F13" s="38">
        <v>563</v>
      </c>
      <c r="G13" s="56">
        <f t="shared" si="1"/>
        <v>2.5085772846767367E-2</v>
      </c>
      <c r="H13" s="38">
        <v>1835</v>
      </c>
      <c r="I13" s="38">
        <v>25759</v>
      </c>
      <c r="J13" s="56">
        <f t="shared" si="2"/>
        <v>7.1237237470398701E-2</v>
      </c>
      <c r="K13" s="38">
        <v>853</v>
      </c>
      <c r="L13" s="38">
        <v>14290</v>
      </c>
      <c r="M13" s="56">
        <f t="shared" si="3"/>
        <v>5.9692092372288313E-2</v>
      </c>
      <c r="N13" s="38">
        <v>623</v>
      </c>
      <c r="O13" s="57">
        <f t="shared" si="4"/>
        <v>4.359692092372288E-2</v>
      </c>
      <c r="R13" s="48" t="s">
        <v>2</v>
      </c>
      <c r="S13" s="52">
        <v>5.7389832018892306E-2</v>
      </c>
      <c r="T13" s="52">
        <v>2.5085772846767367E-2</v>
      </c>
      <c r="U13" s="52">
        <v>7.1237237470398701E-2</v>
      </c>
      <c r="V13" s="52">
        <v>5.9692092372288313E-2</v>
      </c>
      <c r="W13" s="53">
        <v>4.359692092372288E-2</v>
      </c>
    </row>
    <row r="14" spans="2:26" x14ac:dyDescent="0.35">
      <c r="B14" s="48" t="s">
        <v>105</v>
      </c>
      <c r="C14" s="38">
        <v>35557</v>
      </c>
      <c r="D14" s="38">
        <v>1337</v>
      </c>
      <c r="E14" s="56">
        <f t="shared" si="0"/>
        <v>3.7601597435104196E-2</v>
      </c>
      <c r="F14" s="38">
        <v>884</v>
      </c>
      <c r="G14" s="56">
        <f t="shared" si="1"/>
        <v>2.4861490001968672E-2</v>
      </c>
      <c r="H14" s="38">
        <v>2509</v>
      </c>
      <c r="I14" s="38">
        <v>37770</v>
      </c>
      <c r="J14" s="56">
        <f t="shared" si="2"/>
        <v>6.6428382314005829E-2</v>
      </c>
      <c r="K14" s="38">
        <v>854</v>
      </c>
      <c r="L14" s="38">
        <v>40009</v>
      </c>
      <c r="M14" s="56">
        <f t="shared" si="3"/>
        <v>2.1345197330600616E-2</v>
      </c>
      <c r="N14" s="38">
        <v>1043</v>
      </c>
      <c r="O14" s="57">
        <f t="shared" si="4"/>
        <v>2.6069134444749932E-2</v>
      </c>
      <c r="R14" s="48" t="s">
        <v>105</v>
      </c>
      <c r="S14" s="52">
        <v>3.7601597435104196E-2</v>
      </c>
      <c r="T14" s="52">
        <v>2.4861490001968672E-2</v>
      </c>
      <c r="U14" s="52">
        <v>6.6428382314005829E-2</v>
      </c>
      <c r="V14" s="52">
        <v>2.1345197330600616E-2</v>
      </c>
      <c r="W14" s="53">
        <v>2.6069134444749932E-2</v>
      </c>
    </row>
    <row r="15" spans="2:26" x14ac:dyDescent="0.35">
      <c r="B15" s="48" t="s">
        <v>106</v>
      </c>
      <c r="C15" s="38">
        <v>11709</v>
      </c>
      <c r="D15" s="38">
        <v>389</v>
      </c>
      <c r="E15" s="56">
        <f t="shared" si="0"/>
        <v>3.3222307626612005E-2</v>
      </c>
      <c r="F15" s="38">
        <v>181</v>
      </c>
      <c r="G15" s="56">
        <f t="shared" si="1"/>
        <v>1.5458194551199931E-2</v>
      </c>
      <c r="H15" s="38">
        <v>602</v>
      </c>
      <c r="I15" s="38">
        <v>13120</v>
      </c>
      <c r="J15" s="56">
        <f t="shared" si="2"/>
        <v>4.5884146341463414E-2</v>
      </c>
      <c r="K15" s="38">
        <v>232</v>
      </c>
      <c r="L15" s="38">
        <v>15367</v>
      </c>
      <c r="M15" s="56">
        <f t="shared" si="3"/>
        <v>1.5097286392919892E-2</v>
      </c>
      <c r="N15" s="38">
        <v>346</v>
      </c>
      <c r="O15" s="57">
        <f t="shared" si="4"/>
        <v>2.2515780568751219E-2</v>
      </c>
      <c r="R15" s="48" t="s">
        <v>106</v>
      </c>
      <c r="S15" s="52">
        <v>3.3222307626612005E-2</v>
      </c>
      <c r="T15" s="52">
        <v>1.5458194551199931E-2</v>
      </c>
      <c r="U15" s="52">
        <v>4.5884146341463414E-2</v>
      </c>
      <c r="V15" s="52">
        <v>1.5097286392919892E-2</v>
      </c>
      <c r="W15" s="53">
        <v>2.2515780568751219E-2</v>
      </c>
    </row>
    <row r="16" spans="2:26" x14ac:dyDescent="0.35">
      <c r="B16" s="48" t="s">
        <v>107</v>
      </c>
      <c r="C16" s="38">
        <v>14364</v>
      </c>
      <c r="D16" s="38">
        <v>923</v>
      </c>
      <c r="E16" s="56">
        <f t="shared" si="0"/>
        <v>6.4257866889445833E-2</v>
      </c>
      <c r="F16" s="38">
        <v>467</v>
      </c>
      <c r="G16" s="56">
        <f t="shared" si="1"/>
        <v>3.2511835143414089E-2</v>
      </c>
      <c r="H16" s="38">
        <v>1362</v>
      </c>
      <c r="I16" s="38">
        <v>15409</v>
      </c>
      <c r="J16" s="56">
        <f t="shared" si="2"/>
        <v>8.8389902005321569E-2</v>
      </c>
      <c r="K16" s="38">
        <v>484</v>
      </c>
      <c r="L16" s="38">
        <v>16969</v>
      </c>
      <c r="M16" s="56">
        <f t="shared" si="3"/>
        <v>2.8522600035358597E-2</v>
      </c>
      <c r="N16" s="38">
        <v>937</v>
      </c>
      <c r="O16" s="57">
        <f t="shared" si="4"/>
        <v>5.5218339324650832E-2</v>
      </c>
      <c r="R16" s="48" t="s">
        <v>107</v>
      </c>
      <c r="S16" s="52">
        <v>6.4257866889445833E-2</v>
      </c>
      <c r="T16" s="52">
        <v>3.2511835143414089E-2</v>
      </c>
      <c r="U16" s="52">
        <v>8.8389902005321569E-2</v>
      </c>
      <c r="V16" s="52">
        <v>2.8522600035358597E-2</v>
      </c>
      <c r="W16" s="53">
        <v>5.5218339324650832E-2</v>
      </c>
    </row>
    <row r="17" spans="2:50" x14ac:dyDescent="0.35">
      <c r="B17" s="48" t="s">
        <v>108</v>
      </c>
      <c r="C17" s="38">
        <v>25014</v>
      </c>
      <c r="D17" s="38">
        <v>1172</v>
      </c>
      <c r="E17" s="56">
        <f t="shared" si="0"/>
        <v>4.6853761893339729E-2</v>
      </c>
      <c r="F17" s="38">
        <v>766</v>
      </c>
      <c r="G17" s="56">
        <f t="shared" si="1"/>
        <v>3.0622851203326137E-2</v>
      </c>
      <c r="H17" s="38">
        <v>1814</v>
      </c>
      <c r="I17" s="38">
        <v>30014</v>
      </c>
      <c r="J17" s="56">
        <f t="shared" si="2"/>
        <v>6.0438462051042849E-2</v>
      </c>
      <c r="K17" s="38">
        <v>699</v>
      </c>
      <c r="L17" s="38">
        <v>31956</v>
      </c>
      <c r="M17" s="56">
        <f t="shared" si="3"/>
        <v>2.1873826511453247E-2</v>
      </c>
      <c r="N17" s="38">
        <v>845</v>
      </c>
      <c r="O17" s="57">
        <f t="shared" si="4"/>
        <v>2.6442608586806859E-2</v>
      </c>
      <c r="R17" s="48" t="s">
        <v>108</v>
      </c>
      <c r="S17" s="52">
        <v>4.6853761893339729E-2</v>
      </c>
      <c r="T17" s="52">
        <v>3.0622851203326137E-2</v>
      </c>
      <c r="U17" s="52">
        <v>6.0438462051042849E-2</v>
      </c>
      <c r="V17" s="52">
        <v>2.1873826511453247E-2</v>
      </c>
      <c r="W17" s="53">
        <v>2.6442608586806859E-2</v>
      </c>
    </row>
    <row r="18" spans="2:50" x14ac:dyDescent="0.35">
      <c r="B18" s="48" t="s">
        <v>3</v>
      </c>
      <c r="C18" s="38">
        <v>8143</v>
      </c>
      <c r="D18" s="38">
        <v>210</v>
      </c>
      <c r="E18" s="56">
        <f t="shared" si="0"/>
        <v>2.5789021245241312E-2</v>
      </c>
      <c r="F18" s="38">
        <v>176</v>
      </c>
      <c r="G18" s="56">
        <f t="shared" si="1"/>
        <v>2.161365590077367E-2</v>
      </c>
      <c r="H18" s="38">
        <v>644</v>
      </c>
      <c r="I18" s="38">
        <v>8596</v>
      </c>
      <c r="J18" s="56">
        <f t="shared" si="2"/>
        <v>7.4918566775244305E-2</v>
      </c>
      <c r="K18" s="38">
        <v>197</v>
      </c>
      <c r="L18" s="38">
        <v>9422</v>
      </c>
      <c r="M18" s="56">
        <f t="shared" si="3"/>
        <v>2.0908511993207386E-2</v>
      </c>
      <c r="N18" s="38">
        <v>238</v>
      </c>
      <c r="O18" s="57">
        <f t="shared" si="4"/>
        <v>2.5260029717682021E-2</v>
      </c>
      <c r="R18" s="48" t="s">
        <v>3</v>
      </c>
      <c r="S18" s="52">
        <v>2.5789021245241312E-2</v>
      </c>
      <c r="T18" s="52">
        <v>2.161365590077367E-2</v>
      </c>
      <c r="U18" s="52">
        <v>7.4918566775244305E-2</v>
      </c>
      <c r="V18" s="52">
        <v>2.0908511993207386E-2</v>
      </c>
      <c r="W18" s="53">
        <v>2.5260029717682021E-2</v>
      </c>
    </row>
    <row r="19" spans="2:50" x14ac:dyDescent="0.35">
      <c r="B19" s="48" t="s">
        <v>4</v>
      </c>
      <c r="C19" s="38">
        <v>13593</v>
      </c>
      <c r="D19" s="38">
        <v>642</v>
      </c>
      <c r="E19" s="56">
        <f t="shared" si="0"/>
        <v>4.723019201059369E-2</v>
      </c>
      <c r="F19" s="38">
        <v>340</v>
      </c>
      <c r="G19" s="56">
        <f t="shared" si="1"/>
        <v>2.5012874273523136E-2</v>
      </c>
      <c r="H19" s="38">
        <v>866</v>
      </c>
      <c r="I19" s="38">
        <v>15114</v>
      </c>
      <c r="J19" s="56">
        <f t="shared" si="2"/>
        <v>5.7297869524943763E-2</v>
      </c>
      <c r="K19" s="38">
        <v>361</v>
      </c>
      <c r="L19" s="38">
        <v>16724</v>
      </c>
      <c r="M19" s="56">
        <f t="shared" si="3"/>
        <v>2.158574503707247E-2</v>
      </c>
      <c r="N19" s="38">
        <v>635</v>
      </c>
      <c r="O19" s="57">
        <f t="shared" si="4"/>
        <v>3.7969385314518059E-2</v>
      </c>
      <c r="R19" s="48" t="s">
        <v>4</v>
      </c>
      <c r="S19" s="52">
        <v>4.723019201059369E-2</v>
      </c>
      <c r="T19" s="52">
        <v>2.5012874273523136E-2</v>
      </c>
      <c r="U19" s="52">
        <v>5.7297869524943763E-2</v>
      </c>
      <c r="V19" s="52">
        <v>2.158574503707247E-2</v>
      </c>
      <c r="W19" s="53">
        <v>3.7969385314518059E-2</v>
      </c>
    </row>
    <row r="20" spans="2:50" x14ac:dyDescent="0.35">
      <c r="B20" s="48" t="s">
        <v>109</v>
      </c>
      <c r="C20" s="38">
        <v>89750</v>
      </c>
      <c r="D20" s="38">
        <v>2773</v>
      </c>
      <c r="E20" s="56">
        <f t="shared" si="0"/>
        <v>3.0896935933147632E-2</v>
      </c>
      <c r="F20" s="38">
        <v>2473</v>
      </c>
      <c r="G20" s="56">
        <f t="shared" si="1"/>
        <v>2.7554317548746519E-2</v>
      </c>
      <c r="H20" s="38">
        <v>5149</v>
      </c>
      <c r="I20" s="38">
        <v>109865</v>
      </c>
      <c r="J20" s="56">
        <f t="shared" si="2"/>
        <v>4.6866609020161105E-2</v>
      </c>
      <c r="K20" s="38">
        <v>2601</v>
      </c>
      <c r="L20" s="38">
        <v>100883</v>
      </c>
      <c r="M20" s="56">
        <f t="shared" si="3"/>
        <v>2.5782341920838992E-2</v>
      </c>
      <c r="N20" s="38">
        <v>2249</v>
      </c>
      <c r="O20" s="57">
        <f t="shared" si="4"/>
        <v>2.2293151472497844E-2</v>
      </c>
      <c r="R20" s="48" t="s">
        <v>109</v>
      </c>
      <c r="S20" s="52">
        <v>3.0896935933147632E-2</v>
      </c>
      <c r="T20" s="52">
        <v>2.7554317548746519E-2</v>
      </c>
      <c r="U20" s="52">
        <v>4.6866609020161105E-2</v>
      </c>
      <c r="V20" s="52">
        <v>2.5782341920838992E-2</v>
      </c>
      <c r="W20" s="53">
        <v>2.2293151472497844E-2</v>
      </c>
    </row>
    <row r="21" spans="2:50" x14ac:dyDescent="0.35">
      <c r="B21" s="48" t="s">
        <v>110</v>
      </c>
      <c r="C21" s="38">
        <v>30532</v>
      </c>
      <c r="D21" s="38">
        <v>1349</v>
      </c>
      <c r="E21" s="56">
        <f t="shared" si="0"/>
        <v>4.4183152102711912E-2</v>
      </c>
      <c r="F21" s="38">
        <v>932</v>
      </c>
      <c r="G21" s="56">
        <f t="shared" si="1"/>
        <v>3.0525350451984803E-2</v>
      </c>
      <c r="H21" s="38">
        <v>1851</v>
      </c>
      <c r="I21" s="38">
        <v>35595</v>
      </c>
      <c r="J21" s="56">
        <f t="shared" si="2"/>
        <v>5.2001685630004214E-2</v>
      </c>
      <c r="K21" s="38">
        <v>1051</v>
      </c>
      <c r="L21" s="38">
        <v>34698</v>
      </c>
      <c r="M21" s="56">
        <f t="shared" si="3"/>
        <v>3.0289930255346129E-2</v>
      </c>
      <c r="N21" s="38">
        <v>1680</v>
      </c>
      <c r="O21" s="57">
        <f t="shared" si="4"/>
        <v>4.8417776240705514E-2</v>
      </c>
      <c r="R21" s="48" t="s">
        <v>110</v>
      </c>
      <c r="S21" s="52">
        <v>4.4183152102711912E-2</v>
      </c>
      <c r="T21" s="52">
        <v>3.0525350451984803E-2</v>
      </c>
      <c r="U21" s="52">
        <v>5.2001685630004214E-2</v>
      </c>
      <c r="V21" s="52">
        <v>3.0289930255346129E-2</v>
      </c>
      <c r="W21" s="53">
        <v>4.8417776240705514E-2</v>
      </c>
    </row>
    <row r="22" spans="2:50" x14ac:dyDescent="0.35">
      <c r="B22" s="48" t="s">
        <v>5</v>
      </c>
      <c r="C22" s="38">
        <v>14333</v>
      </c>
      <c r="D22" s="38">
        <v>442</v>
      </c>
      <c r="E22" s="56">
        <f t="shared" si="0"/>
        <v>3.0837926463406124E-2</v>
      </c>
      <c r="F22" s="38">
        <v>403</v>
      </c>
      <c r="G22" s="56">
        <f t="shared" si="1"/>
        <v>2.8116932951929116E-2</v>
      </c>
      <c r="H22" s="38">
        <v>874</v>
      </c>
      <c r="I22" s="38">
        <v>15822</v>
      </c>
      <c r="J22" s="56">
        <f t="shared" si="2"/>
        <v>5.5239539881178107E-2</v>
      </c>
      <c r="K22" s="38">
        <v>280</v>
      </c>
      <c r="L22" s="38">
        <v>16675</v>
      </c>
      <c r="M22" s="56">
        <f t="shared" si="3"/>
        <v>1.6791604197901048E-2</v>
      </c>
      <c r="N22" s="38">
        <v>403</v>
      </c>
      <c r="O22" s="57">
        <f t="shared" si="4"/>
        <v>2.4167916041979012E-2</v>
      </c>
      <c r="R22" s="48" t="s">
        <v>5</v>
      </c>
      <c r="S22" s="52">
        <v>3.0837926463406124E-2</v>
      </c>
      <c r="T22" s="52">
        <v>2.8116932951929116E-2</v>
      </c>
      <c r="U22" s="52">
        <v>5.5239539881178107E-2</v>
      </c>
      <c r="V22" s="52">
        <v>1.6791604197901048E-2</v>
      </c>
      <c r="W22" s="53">
        <v>2.4167916041979012E-2</v>
      </c>
    </row>
    <row r="23" spans="2:50" x14ac:dyDescent="0.35">
      <c r="B23" s="48" t="s">
        <v>136</v>
      </c>
      <c r="C23" s="38">
        <v>47161</v>
      </c>
      <c r="D23" s="38">
        <v>445</v>
      </c>
      <c r="E23" s="56">
        <f t="shared" si="0"/>
        <v>9.4357626004537652E-3</v>
      </c>
      <c r="F23" s="38">
        <v>1136</v>
      </c>
      <c r="G23" s="56">
        <f t="shared" si="1"/>
        <v>2.408769958228197E-2</v>
      </c>
      <c r="H23" s="38">
        <v>2588</v>
      </c>
      <c r="I23" s="38">
        <v>54055</v>
      </c>
      <c r="J23" s="56">
        <f t="shared" si="2"/>
        <v>4.7877162149662381E-2</v>
      </c>
      <c r="K23" s="38">
        <v>1579</v>
      </c>
      <c r="L23" s="38">
        <v>47516</v>
      </c>
      <c r="M23" s="56">
        <f t="shared" si="3"/>
        <v>3.3230911692903445E-2</v>
      </c>
      <c r="N23" s="38">
        <v>1262</v>
      </c>
      <c r="O23" s="57">
        <f t="shared" si="4"/>
        <v>2.6559474703257851E-2</v>
      </c>
      <c r="R23" s="48" t="s">
        <v>136</v>
      </c>
      <c r="S23" s="52">
        <v>9.4357626004537652E-3</v>
      </c>
      <c r="T23" s="52">
        <v>2.408769958228197E-2</v>
      </c>
      <c r="U23" s="52">
        <v>4.7877162149662381E-2</v>
      </c>
      <c r="V23" s="52">
        <v>3.3230911692903445E-2</v>
      </c>
      <c r="W23" s="53">
        <v>2.6559474703257851E-2</v>
      </c>
    </row>
    <row r="24" spans="2:50" x14ac:dyDescent="0.35">
      <c r="B24" s="48" t="s">
        <v>112</v>
      </c>
      <c r="C24" s="38">
        <v>23214</v>
      </c>
      <c r="D24" s="38">
        <v>890</v>
      </c>
      <c r="E24" s="56">
        <f t="shared" si="0"/>
        <v>3.8338933402257261E-2</v>
      </c>
      <c r="F24" s="38">
        <v>538</v>
      </c>
      <c r="G24" s="56">
        <f t="shared" si="1"/>
        <v>2.3175669854398208E-2</v>
      </c>
      <c r="H24" s="38">
        <v>941</v>
      </c>
      <c r="I24" s="38">
        <v>23483</v>
      </c>
      <c r="J24" s="56">
        <f t="shared" si="2"/>
        <v>4.0071541114849042E-2</v>
      </c>
      <c r="K24" s="38">
        <v>741</v>
      </c>
      <c r="L24" s="38">
        <v>26778</v>
      </c>
      <c r="M24" s="56">
        <f t="shared" si="3"/>
        <v>2.7671969527223842E-2</v>
      </c>
      <c r="N24" s="38">
        <v>809</v>
      </c>
      <c r="O24" s="57">
        <f t="shared" si="4"/>
        <v>3.0211367540518334E-2</v>
      </c>
      <c r="R24" s="48" t="s">
        <v>112</v>
      </c>
      <c r="S24" s="52">
        <v>3.8338933402257261E-2</v>
      </c>
      <c r="T24" s="52">
        <v>2.3175669854398208E-2</v>
      </c>
      <c r="U24" s="52">
        <v>4.0071541114849042E-2</v>
      </c>
      <c r="V24" s="52">
        <v>2.7671969527223842E-2</v>
      </c>
      <c r="W24" s="53">
        <v>3.0211367540518334E-2</v>
      </c>
    </row>
    <row r="25" spans="2:50" x14ac:dyDescent="0.35">
      <c r="B25" s="48" t="s">
        <v>113</v>
      </c>
      <c r="C25" s="38">
        <v>10510</v>
      </c>
      <c r="D25" s="38">
        <v>562</v>
      </c>
      <c r="E25" s="56">
        <f t="shared" si="0"/>
        <v>5.347288296860133E-2</v>
      </c>
      <c r="F25" s="38">
        <v>273</v>
      </c>
      <c r="G25" s="56">
        <f t="shared" si="1"/>
        <v>2.5975261655566129E-2</v>
      </c>
      <c r="H25" s="38">
        <v>546</v>
      </c>
      <c r="I25" s="38">
        <v>11126</v>
      </c>
      <c r="J25" s="56">
        <f t="shared" si="2"/>
        <v>4.9074240517706272E-2</v>
      </c>
      <c r="K25" s="38">
        <v>332</v>
      </c>
      <c r="L25" s="38">
        <v>12882</v>
      </c>
      <c r="M25" s="56">
        <f t="shared" si="3"/>
        <v>2.5772395590746778E-2</v>
      </c>
      <c r="N25" s="38">
        <v>114</v>
      </c>
      <c r="O25" s="57">
        <f t="shared" si="4"/>
        <v>8.8495575221238937E-3</v>
      </c>
      <c r="R25" s="48" t="s">
        <v>113</v>
      </c>
      <c r="S25" s="52">
        <v>5.347288296860133E-2</v>
      </c>
      <c r="T25" s="52">
        <v>2.5975261655566129E-2</v>
      </c>
      <c r="U25" s="52">
        <v>4.9074240517706272E-2</v>
      </c>
      <c r="V25" s="52">
        <v>2.5772395590746778E-2</v>
      </c>
      <c r="W25" s="53">
        <v>8.8495575221238937E-3</v>
      </c>
    </row>
    <row r="26" spans="2:50" x14ac:dyDescent="0.35">
      <c r="B26" s="48" t="s">
        <v>114</v>
      </c>
      <c r="C26" s="38">
        <v>302374</v>
      </c>
      <c r="D26" s="38">
        <v>10331</v>
      </c>
      <c r="E26" s="56">
        <f t="shared" si="0"/>
        <v>3.4166297366837094E-2</v>
      </c>
      <c r="F26" s="38">
        <v>11939</v>
      </c>
      <c r="G26" s="56">
        <f t="shared" si="1"/>
        <v>3.9484214912657835E-2</v>
      </c>
      <c r="H26" s="38">
        <v>13533</v>
      </c>
      <c r="I26" s="38">
        <v>379606</v>
      </c>
      <c r="J26" s="56">
        <f t="shared" si="2"/>
        <v>3.5650121441705346E-2</v>
      </c>
      <c r="K26" s="38">
        <v>6180</v>
      </c>
      <c r="L26" s="38">
        <v>305440</v>
      </c>
      <c r="M26" s="56">
        <f t="shared" si="3"/>
        <v>2.0233106338397068E-2</v>
      </c>
      <c r="N26" s="38">
        <v>10875</v>
      </c>
      <c r="O26" s="57">
        <f t="shared" si="4"/>
        <v>3.5604374017810372E-2</v>
      </c>
      <c r="R26" s="48" t="s">
        <v>114</v>
      </c>
      <c r="S26" s="52">
        <v>3.4166297366837094E-2</v>
      </c>
      <c r="T26" s="52">
        <v>3.9484214912657835E-2</v>
      </c>
      <c r="U26" s="52">
        <v>3.5650121441705346E-2</v>
      </c>
      <c r="V26" s="52">
        <v>2.0233106338397068E-2</v>
      </c>
      <c r="W26" s="53">
        <v>3.5604374017810372E-2</v>
      </c>
    </row>
    <row r="27" spans="2:50" x14ac:dyDescent="0.35">
      <c r="B27" s="48" t="s">
        <v>115</v>
      </c>
      <c r="C27" s="38">
        <v>13465</v>
      </c>
      <c r="D27" s="38">
        <v>158</v>
      </c>
      <c r="E27" s="56">
        <f t="shared" si="0"/>
        <v>1.1734125510582992E-2</v>
      </c>
      <c r="F27" s="38">
        <v>356</v>
      </c>
      <c r="G27" s="56">
        <f t="shared" si="1"/>
        <v>2.6438915707389529E-2</v>
      </c>
      <c r="H27" s="38">
        <v>791</v>
      </c>
      <c r="I27" s="38">
        <v>16499</v>
      </c>
      <c r="J27" s="56">
        <f t="shared" si="2"/>
        <v>4.7942299533305047E-2</v>
      </c>
      <c r="K27" s="38">
        <v>299</v>
      </c>
      <c r="L27" s="38">
        <v>16396</v>
      </c>
      <c r="M27" s="56">
        <f t="shared" si="3"/>
        <v>1.8236155159795073E-2</v>
      </c>
      <c r="N27" s="38">
        <v>205</v>
      </c>
      <c r="O27" s="57">
        <f t="shared" si="4"/>
        <v>1.2503049524274213E-2</v>
      </c>
      <c r="R27" s="48" t="s">
        <v>115</v>
      </c>
      <c r="S27" s="52">
        <v>1.1734125510582992E-2</v>
      </c>
      <c r="T27" s="52">
        <v>2.6438915707389529E-2</v>
      </c>
      <c r="U27" s="52">
        <v>4.7942299533305047E-2</v>
      </c>
      <c r="V27" s="52">
        <v>1.8236155159795073E-2</v>
      </c>
      <c r="W27" s="53">
        <v>1.2503049524274213E-2</v>
      </c>
    </row>
    <row r="28" spans="2:50" x14ac:dyDescent="0.35">
      <c r="B28" s="48" t="s">
        <v>7</v>
      </c>
      <c r="C28" s="38">
        <v>9260</v>
      </c>
      <c r="D28" s="38">
        <v>481</v>
      </c>
      <c r="E28" s="56">
        <f t="shared" si="0"/>
        <v>5.1943844492440605E-2</v>
      </c>
      <c r="F28" s="38">
        <v>186</v>
      </c>
      <c r="G28" s="56">
        <f t="shared" si="1"/>
        <v>2.0086393088552916E-2</v>
      </c>
      <c r="H28" s="38">
        <v>692</v>
      </c>
      <c r="I28" s="38">
        <v>10583</v>
      </c>
      <c r="J28" s="56">
        <f t="shared" si="2"/>
        <v>6.5387886232637249E-2</v>
      </c>
      <c r="K28" s="38">
        <v>202</v>
      </c>
      <c r="L28" s="38">
        <v>11719</v>
      </c>
      <c r="M28" s="56">
        <f t="shared" si="3"/>
        <v>1.7236965611400291E-2</v>
      </c>
      <c r="N28" s="38">
        <v>403</v>
      </c>
      <c r="O28" s="57">
        <f t="shared" si="4"/>
        <v>3.4388599709872854E-2</v>
      </c>
      <c r="R28" s="48" t="s">
        <v>7</v>
      </c>
      <c r="S28" s="52">
        <v>5.1943844492440605E-2</v>
      </c>
      <c r="T28" s="52">
        <v>2.0086393088552916E-2</v>
      </c>
      <c r="U28" s="52">
        <v>6.5387886232637249E-2</v>
      </c>
      <c r="V28" s="52">
        <v>1.7236965611400291E-2</v>
      </c>
      <c r="W28" s="53">
        <v>3.4388599709872854E-2</v>
      </c>
    </row>
    <row r="29" spans="2:50" x14ac:dyDescent="0.35">
      <c r="B29" s="48" t="s">
        <v>116</v>
      </c>
      <c r="C29" s="38">
        <v>12231</v>
      </c>
      <c r="D29" s="38">
        <v>469</v>
      </c>
      <c r="E29" s="56">
        <f t="shared" si="0"/>
        <v>3.8345188455563735E-2</v>
      </c>
      <c r="F29" s="38">
        <v>364</v>
      </c>
      <c r="G29" s="56">
        <f t="shared" si="1"/>
        <v>2.9760444771482299E-2</v>
      </c>
      <c r="H29" s="38">
        <v>847</v>
      </c>
      <c r="I29" s="38">
        <v>14976</v>
      </c>
      <c r="J29" s="56">
        <f t="shared" si="2"/>
        <v>5.655715811965812E-2</v>
      </c>
      <c r="K29" s="38">
        <v>333</v>
      </c>
      <c r="L29" s="38">
        <v>16142</v>
      </c>
      <c r="M29" s="56">
        <f t="shared" si="3"/>
        <v>2.0629413951183249E-2</v>
      </c>
      <c r="N29" s="38">
        <v>510</v>
      </c>
      <c r="O29" s="57">
        <f t="shared" si="4"/>
        <v>3.1594597943253623E-2</v>
      </c>
      <c r="R29" s="48" t="s">
        <v>116</v>
      </c>
      <c r="S29" s="52">
        <v>3.8345188455563735E-2</v>
      </c>
      <c r="T29" s="52">
        <v>2.9760444771482299E-2</v>
      </c>
      <c r="U29" s="52">
        <v>5.655715811965812E-2</v>
      </c>
      <c r="V29" s="52">
        <v>2.0629413951183249E-2</v>
      </c>
      <c r="W29" s="53">
        <v>3.1594597943253623E-2</v>
      </c>
      <c r="Z29" t="s">
        <v>94</v>
      </c>
    </row>
    <row r="30" spans="2:50" x14ac:dyDescent="0.35">
      <c r="B30" s="48" t="s">
        <v>6</v>
      </c>
      <c r="C30" s="38">
        <v>65454</v>
      </c>
      <c r="D30" s="38">
        <v>819</v>
      </c>
      <c r="E30" s="56">
        <f t="shared" si="0"/>
        <v>1.2512604271702265E-2</v>
      </c>
      <c r="F30" s="38">
        <v>1721</v>
      </c>
      <c r="G30" s="56">
        <f t="shared" si="1"/>
        <v>2.6293274666177775E-2</v>
      </c>
      <c r="H30" s="38">
        <v>4648</v>
      </c>
      <c r="I30" s="38">
        <v>82008</v>
      </c>
      <c r="J30" s="56">
        <f t="shared" si="2"/>
        <v>5.667739732709004E-2</v>
      </c>
      <c r="K30" s="38">
        <v>2282</v>
      </c>
      <c r="L30" s="38">
        <v>75109</v>
      </c>
      <c r="M30" s="56">
        <f t="shared" si="3"/>
        <v>3.038251075104182E-2</v>
      </c>
      <c r="N30" s="38">
        <v>1765</v>
      </c>
      <c r="O30" s="57">
        <f t="shared" si="4"/>
        <v>2.3499181190003861E-2</v>
      </c>
      <c r="R30" s="48" t="s">
        <v>6</v>
      </c>
      <c r="S30" s="52">
        <v>1.2512604271702265E-2</v>
      </c>
      <c r="T30" s="52">
        <v>2.6293274666177775E-2</v>
      </c>
      <c r="U30" s="52">
        <v>5.667739732709004E-2</v>
      </c>
      <c r="V30" s="52">
        <v>3.038251075104182E-2</v>
      </c>
      <c r="W30" s="53">
        <v>2.3499181190003861E-2</v>
      </c>
      <c r="Z30" t="s">
        <v>97</v>
      </c>
      <c r="AX30" s="6" t="s">
        <v>58</v>
      </c>
    </row>
    <row r="31" spans="2:50" x14ac:dyDescent="0.35">
      <c r="B31" s="48" t="s">
        <v>8</v>
      </c>
      <c r="C31" s="38">
        <v>12194</v>
      </c>
      <c r="D31" s="38">
        <v>571</v>
      </c>
      <c r="E31" s="56">
        <f t="shared" si="0"/>
        <v>4.6826308020337874E-2</v>
      </c>
      <c r="F31" s="38">
        <v>292</v>
      </c>
      <c r="G31" s="56">
        <f t="shared" si="1"/>
        <v>2.3946203050680664E-2</v>
      </c>
      <c r="H31" s="38">
        <v>824</v>
      </c>
      <c r="I31" s="38">
        <v>14162</v>
      </c>
      <c r="J31" s="56">
        <f t="shared" si="2"/>
        <v>5.8183872334416041E-2</v>
      </c>
      <c r="K31" s="38">
        <v>336</v>
      </c>
      <c r="L31" s="38">
        <v>15093</v>
      </c>
      <c r="M31" s="56">
        <f t="shared" si="3"/>
        <v>2.2261975750347843E-2</v>
      </c>
      <c r="N31" s="38">
        <v>492</v>
      </c>
      <c r="O31" s="57">
        <f t="shared" si="4"/>
        <v>3.2597893063009344E-2</v>
      </c>
      <c r="R31" s="48" t="s">
        <v>8</v>
      </c>
      <c r="S31" s="52">
        <v>4.6826308020337874E-2</v>
      </c>
      <c r="T31" s="52">
        <v>2.3946203050680664E-2</v>
      </c>
      <c r="U31" s="52">
        <v>5.8183872334416041E-2</v>
      </c>
      <c r="V31" s="52">
        <v>2.2261975750347843E-2</v>
      </c>
      <c r="W31" s="53">
        <v>3.2597893063009344E-2</v>
      </c>
    </row>
    <row r="32" spans="2:50" x14ac:dyDescent="0.35">
      <c r="B32" s="48" t="s">
        <v>9</v>
      </c>
      <c r="C32" s="38">
        <v>14691</v>
      </c>
      <c r="D32" s="38">
        <v>880</v>
      </c>
      <c r="E32" s="56">
        <f t="shared" si="0"/>
        <v>5.990061942685998E-2</v>
      </c>
      <c r="F32" s="38">
        <v>569</v>
      </c>
      <c r="G32" s="56">
        <f t="shared" si="1"/>
        <v>3.8731195970321965E-2</v>
      </c>
      <c r="H32" s="38">
        <v>1243</v>
      </c>
      <c r="I32" s="38">
        <v>17606</v>
      </c>
      <c r="J32" s="56">
        <f t="shared" si="2"/>
        <v>7.0600931500624783E-2</v>
      </c>
      <c r="K32" s="38">
        <v>385</v>
      </c>
      <c r="L32" s="38">
        <v>16654</v>
      </c>
      <c r="M32" s="56">
        <f t="shared" si="3"/>
        <v>2.3117569352708058E-2</v>
      </c>
      <c r="N32" s="38">
        <v>695</v>
      </c>
      <c r="O32" s="57">
        <f t="shared" si="4"/>
        <v>4.1731716104239223E-2</v>
      </c>
      <c r="R32" s="48" t="s">
        <v>9</v>
      </c>
      <c r="S32" s="52">
        <v>5.990061942685998E-2</v>
      </c>
      <c r="T32" s="52">
        <v>3.8731195970321965E-2</v>
      </c>
      <c r="U32" s="52">
        <v>7.0600931500624783E-2</v>
      </c>
      <c r="V32" s="52">
        <v>2.3117569352708058E-2</v>
      </c>
      <c r="W32" s="53">
        <v>4.1731716104239223E-2</v>
      </c>
    </row>
    <row r="33" spans="2:23" x14ac:dyDescent="0.35">
      <c r="B33" s="48" t="s">
        <v>10</v>
      </c>
      <c r="C33" s="38">
        <v>11407</v>
      </c>
      <c r="D33" s="38">
        <v>378</v>
      </c>
      <c r="E33" s="56">
        <f t="shared" si="0"/>
        <v>3.3137547120189355E-2</v>
      </c>
      <c r="F33" s="38">
        <v>330</v>
      </c>
      <c r="G33" s="56">
        <f t="shared" si="1"/>
        <v>2.8929604628736741E-2</v>
      </c>
      <c r="H33" s="38">
        <v>701</v>
      </c>
      <c r="I33" s="38">
        <v>13314</v>
      </c>
      <c r="J33" s="56">
        <f t="shared" si="2"/>
        <v>5.2651344449451708E-2</v>
      </c>
      <c r="K33" s="38">
        <v>241</v>
      </c>
      <c r="L33" s="38">
        <v>13831</v>
      </c>
      <c r="M33" s="56">
        <f t="shared" si="3"/>
        <v>1.7424625840503218E-2</v>
      </c>
      <c r="N33" s="38">
        <v>47</v>
      </c>
      <c r="O33" s="57">
        <f t="shared" si="4"/>
        <v>3.3981635456583037E-3</v>
      </c>
      <c r="R33" s="48" t="s">
        <v>10</v>
      </c>
      <c r="S33" s="52">
        <v>3.3137547120189355E-2</v>
      </c>
      <c r="T33" s="52">
        <v>2.8929604628736741E-2</v>
      </c>
      <c r="U33" s="52">
        <v>5.2651344449451708E-2</v>
      </c>
      <c r="V33" s="52">
        <v>1.7424625840503218E-2</v>
      </c>
      <c r="W33" s="53">
        <v>3.3981635456583037E-3</v>
      </c>
    </row>
    <row r="34" spans="2:23" x14ac:dyDescent="0.35">
      <c r="B34" s="48" t="s">
        <v>134</v>
      </c>
      <c r="C34" s="38">
        <v>11228</v>
      </c>
      <c r="D34" s="38">
        <v>670</v>
      </c>
      <c r="E34" s="56">
        <f t="shared" si="0"/>
        <v>5.9672247951549698E-2</v>
      </c>
      <c r="F34" s="38">
        <v>447</v>
      </c>
      <c r="G34" s="56">
        <f t="shared" si="1"/>
        <v>3.9811186319914496E-2</v>
      </c>
      <c r="H34" s="38">
        <v>816</v>
      </c>
      <c r="I34" s="38">
        <v>13399</v>
      </c>
      <c r="J34" s="56">
        <f t="shared" si="2"/>
        <v>6.0900067169191732E-2</v>
      </c>
      <c r="K34" s="38">
        <v>367</v>
      </c>
      <c r="L34" s="38">
        <v>13786</v>
      </c>
      <c r="M34" s="56">
        <f t="shared" si="3"/>
        <v>2.66212099231104E-2</v>
      </c>
      <c r="N34" s="38">
        <v>826</v>
      </c>
      <c r="O34" s="57">
        <f t="shared" si="4"/>
        <v>5.9915856666183084E-2</v>
      </c>
      <c r="R34" s="48" t="s">
        <v>134</v>
      </c>
      <c r="S34" s="52">
        <v>5.9672247951549698E-2</v>
      </c>
      <c r="T34" s="52">
        <v>3.9811186319914496E-2</v>
      </c>
      <c r="U34" s="52">
        <v>6.0900067169191732E-2</v>
      </c>
      <c r="V34" s="52">
        <v>2.66212099231104E-2</v>
      </c>
      <c r="W34" s="53">
        <v>5.9915856666183084E-2</v>
      </c>
    </row>
    <row r="35" spans="2:23" x14ac:dyDescent="0.35">
      <c r="B35" s="48" t="s">
        <v>117</v>
      </c>
      <c r="C35" s="38">
        <v>16736</v>
      </c>
      <c r="D35" s="38">
        <v>729</v>
      </c>
      <c r="E35" s="56">
        <f t="shared" si="0"/>
        <v>4.3558795411089868E-2</v>
      </c>
      <c r="F35" s="38">
        <v>497</v>
      </c>
      <c r="G35" s="56">
        <f t="shared" si="1"/>
        <v>2.9696462715105162E-2</v>
      </c>
      <c r="H35" s="38">
        <v>1271</v>
      </c>
      <c r="I35" s="38">
        <v>20162</v>
      </c>
      <c r="J35" s="56">
        <f t="shared" si="2"/>
        <v>6.3039381013788309E-2</v>
      </c>
      <c r="K35" s="38">
        <v>441</v>
      </c>
      <c r="L35" s="38">
        <v>21034</v>
      </c>
      <c r="M35" s="56">
        <f t="shared" si="3"/>
        <v>2.0966054958638396E-2</v>
      </c>
      <c r="N35" s="38">
        <v>787</v>
      </c>
      <c r="O35" s="57">
        <f t="shared" si="4"/>
        <v>3.7415612817343347E-2</v>
      </c>
      <c r="R35" s="48" t="s">
        <v>117</v>
      </c>
      <c r="S35" s="52">
        <v>4.3558795411089868E-2</v>
      </c>
      <c r="T35" s="52">
        <v>2.9696462715105162E-2</v>
      </c>
      <c r="U35" s="52">
        <v>6.3039381013788309E-2</v>
      </c>
      <c r="V35" s="52">
        <v>2.0966054958638396E-2</v>
      </c>
      <c r="W35" s="53">
        <v>3.7415612817343347E-2</v>
      </c>
    </row>
    <row r="36" spans="2:23" x14ac:dyDescent="0.35">
      <c r="B36" s="48" t="s">
        <v>12</v>
      </c>
      <c r="C36" s="38">
        <v>53232</v>
      </c>
      <c r="D36" s="38">
        <v>2290</v>
      </c>
      <c r="E36" s="56">
        <f t="shared" si="0"/>
        <v>4.3019236549443944E-2</v>
      </c>
      <c r="F36" s="38">
        <v>2140</v>
      </c>
      <c r="G36" s="56">
        <f t="shared" si="1"/>
        <v>4.0201382626991286E-2</v>
      </c>
      <c r="H36" s="38">
        <v>3227</v>
      </c>
      <c r="I36" s="38">
        <v>72115</v>
      </c>
      <c r="J36" s="56">
        <f t="shared" si="2"/>
        <v>4.4747971989183941E-2</v>
      </c>
      <c r="K36" s="38">
        <v>1495</v>
      </c>
      <c r="L36" s="38">
        <v>67644</v>
      </c>
      <c r="M36" s="56">
        <f t="shared" si="3"/>
        <v>2.2100999349535806E-2</v>
      </c>
      <c r="N36" s="38">
        <v>2012</v>
      </c>
      <c r="O36" s="57">
        <f t="shared" si="4"/>
        <v>2.9743953639642835E-2</v>
      </c>
      <c r="R36" s="48" t="s">
        <v>12</v>
      </c>
      <c r="S36" s="52">
        <v>4.3019236549443944E-2</v>
      </c>
      <c r="T36" s="52">
        <v>4.0201382626991286E-2</v>
      </c>
      <c r="U36" s="52">
        <v>4.4747971989183941E-2</v>
      </c>
      <c r="V36" s="52">
        <v>2.2100999349535806E-2</v>
      </c>
      <c r="W36" s="53">
        <v>2.9743953639642835E-2</v>
      </c>
    </row>
    <row r="37" spans="2:23" x14ac:dyDescent="0.35">
      <c r="B37" s="48" t="s">
        <v>13</v>
      </c>
      <c r="C37" s="38">
        <v>37415</v>
      </c>
      <c r="D37" s="38">
        <v>1729</v>
      </c>
      <c r="E37" s="56">
        <f t="shared" si="0"/>
        <v>4.6211412535079516E-2</v>
      </c>
      <c r="F37" s="38">
        <v>1578</v>
      </c>
      <c r="G37" s="56">
        <f t="shared" si="1"/>
        <v>4.2175598022183618E-2</v>
      </c>
      <c r="H37" s="38">
        <v>2778</v>
      </c>
      <c r="I37" s="38">
        <v>48943</v>
      </c>
      <c r="J37" s="56">
        <f t="shared" si="2"/>
        <v>5.675990437856282E-2</v>
      </c>
      <c r="K37" s="38">
        <v>1319</v>
      </c>
      <c r="L37" s="38">
        <v>49214</v>
      </c>
      <c r="M37" s="56">
        <f t="shared" si="3"/>
        <v>2.6801316698500426E-2</v>
      </c>
      <c r="N37" s="38">
        <v>1132</v>
      </c>
      <c r="O37" s="57">
        <f t="shared" si="4"/>
        <v>2.3001584914861626E-2</v>
      </c>
      <c r="R37" s="48" t="s">
        <v>13</v>
      </c>
      <c r="S37" s="52">
        <v>4.6211412535079516E-2</v>
      </c>
      <c r="T37" s="52">
        <v>4.2175598022183618E-2</v>
      </c>
      <c r="U37" s="52">
        <v>5.675990437856282E-2</v>
      </c>
      <c r="V37" s="52">
        <v>2.6801316698500426E-2</v>
      </c>
      <c r="W37" s="53">
        <v>2.3001584914861626E-2</v>
      </c>
    </row>
    <row r="38" spans="2:23" x14ac:dyDescent="0.35">
      <c r="B38" s="48" t="s">
        <v>135</v>
      </c>
      <c r="C38" s="38">
        <v>12849</v>
      </c>
      <c r="D38" s="38">
        <v>512</v>
      </c>
      <c r="E38" s="56">
        <f t="shared" si="0"/>
        <v>3.9847458946221499E-2</v>
      </c>
      <c r="F38" s="38">
        <v>240</v>
      </c>
      <c r="G38" s="56">
        <f t="shared" si="1"/>
        <v>1.8678496381041326E-2</v>
      </c>
      <c r="H38" s="38">
        <v>864</v>
      </c>
      <c r="I38" s="38">
        <v>14397</v>
      </c>
      <c r="J38" s="56">
        <f t="shared" si="2"/>
        <v>6.0012502604709313E-2</v>
      </c>
      <c r="K38" s="38">
        <v>322</v>
      </c>
      <c r="L38" s="38">
        <v>17477</v>
      </c>
      <c r="M38" s="56">
        <f t="shared" si="3"/>
        <v>1.8424214682153689E-2</v>
      </c>
      <c r="N38" s="38">
        <v>429</v>
      </c>
      <c r="O38" s="57">
        <f t="shared" si="4"/>
        <v>2.4546546890198546E-2</v>
      </c>
      <c r="R38" s="48" t="s">
        <v>135</v>
      </c>
      <c r="S38" s="52">
        <v>3.9847458946221499E-2</v>
      </c>
      <c r="T38" s="52">
        <v>1.8678496381041326E-2</v>
      </c>
      <c r="U38" s="52">
        <v>6.0012502604709313E-2</v>
      </c>
      <c r="V38" s="52">
        <v>1.8424214682153689E-2</v>
      </c>
      <c r="W38" s="53">
        <v>2.4546546890198546E-2</v>
      </c>
    </row>
    <row r="39" spans="2:23" x14ac:dyDescent="0.35">
      <c r="B39" s="48" t="s">
        <v>14</v>
      </c>
      <c r="C39" s="38">
        <v>12091</v>
      </c>
      <c r="D39" s="38">
        <v>468</v>
      </c>
      <c r="E39" s="56">
        <f t="shared" si="0"/>
        <v>3.8706475891158713E-2</v>
      </c>
      <c r="F39" s="38">
        <v>355</v>
      </c>
      <c r="G39" s="56">
        <f t="shared" si="1"/>
        <v>2.9360681498635348E-2</v>
      </c>
      <c r="H39" s="38">
        <v>715</v>
      </c>
      <c r="I39" s="38">
        <v>14852</v>
      </c>
      <c r="J39" s="56">
        <f t="shared" si="2"/>
        <v>4.8141664422300029E-2</v>
      </c>
      <c r="K39" s="38">
        <v>518</v>
      </c>
      <c r="L39" s="38">
        <v>15706</v>
      </c>
      <c r="M39" s="56">
        <f t="shared" si="3"/>
        <v>3.2981026359353113E-2</v>
      </c>
      <c r="N39" s="38">
        <v>586</v>
      </c>
      <c r="O39" s="57">
        <f t="shared" si="4"/>
        <v>3.7310581943206418E-2</v>
      </c>
      <c r="R39" s="48" t="s">
        <v>14</v>
      </c>
      <c r="S39" s="52">
        <v>3.8706475891158713E-2</v>
      </c>
      <c r="T39" s="52">
        <v>2.9360681498635348E-2</v>
      </c>
      <c r="U39" s="52">
        <v>4.8141664422300029E-2</v>
      </c>
      <c r="V39" s="52">
        <v>3.2981026359353113E-2</v>
      </c>
      <c r="W39" s="53">
        <v>3.7310581943206418E-2</v>
      </c>
    </row>
    <row r="40" spans="2:23" x14ac:dyDescent="0.35">
      <c r="B40" s="48" t="s">
        <v>15</v>
      </c>
      <c r="C40" s="38">
        <v>11849</v>
      </c>
      <c r="D40" s="38">
        <v>411</v>
      </c>
      <c r="E40" s="56">
        <f t="shared" si="0"/>
        <v>3.4686471432188372E-2</v>
      </c>
      <c r="F40" s="38">
        <v>356</v>
      </c>
      <c r="G40" s="56">
        <f t="shared" si="1"/>
        <v>3.0044729513039076E-2</v>
      </c>
      <c r="H40" s="38">
        <v>520</v>
      </c>
      <c r="I40" s="38">
        <v>12437</v>
      </c>
      <c r="J40" s="56">
        <f t="shared" si="2"/>
        <v>4.1810726059339068E-2</v>
      </c>
      <c r="K40" s="38">
        <v>252</v>
      </c>
      <c r="L40" s="38">
        <v>13872</v>
      </c>
      <c r="M40" s="56">
        <f t="shared" si="3"/>
        <v>1.8166089965397925E-2</v>
      </c>
      <c r="N40" s="38">
        <v>334</v>
      </c>
      <c r="O40" s="57">
        <f t="shared" si="4"/>
        <v>2.4077277970011534E-2</v>
      </c>
      <c r="R40" s="48" t="s">
        <v>15</v>
      </c>
      <c r="S40" s="52">
        <v>3.4686471432188372E-2</v>
      </c>
      <c r="T40" s="52">
        <v>3.0044729513039076E-2</v>
      </c>
      <c r="U40" s="52">
        <v>4.1810726059339068E-2</v>
      </c>
      <c r="V40" s="52">
        <v>1.8166089965397925E-2</v>
      </c>
      <c r="W40" s="53">
        <v>2.4077277970011534E-2</v>
      </c>
    </row>
    <row r="41" spans="2:23" x14ac:dyDescent="0.35">
      <c r="B41" s="48" t="s">
        <v>16</v>
      </c>
      <c r="C41" s="38">
        <v>28273</v>
      </c>
      <c r="D41" s="38">
        <v>1289</v>
      </c>
      <c r="E41" s="56">
        <f t="shared" si="0"/>
        <v>4.5591200084886638E-2</v>
      </c>
      <c r="F41" s="38">
        <v>1037</v>
      </c>
      <c r="G41" s="56">
        <f t="shared" si="1"/>
        <v>3.6678102783574432E-2</v>
      </c>
      <c r="H41" s="38">
        <v>2175</v>
      </c>
      <c r="I41" s="38">
        <v>35127</v>
      </c>
      <c r="J41" s="56">
        <f t="shared" si="2"/>
        <v>6.1918182594585362E-2</v>
      </c>
      <c r="K41" s="38">
        <v>1023</v>
      </c>
      <c r="L41" s="38">
        <v>36188</v>
      </c>
      <c r="M41" s="56">
        <f t="shared" si="3"/>
        <v>2.8269039460594673E-2</v>
      </c>
      <c r="N41" s="38">
        <v>1247</v>
      </c>
      <c r="O41" s="57">
        <f t="shared" si="4"/>
        <v>3.4458936664087544E-2</v>
      </c>
      <c r="R41" s="48" t="s">
        <v>16</v>
      </c>
      <c r="S41" s="52">
        <v>4.5591200084886638E-2</v>
      </c>
      <c r="T41" s="52">
        <v>3.6678102783574432E-2</v>
      </c>
      <c r="U41" s="52">
        <v>6.1918182594585362E-2</v>
      </c>
      <c r="V41" s="52">
        <v>2.8269039460594673E-2</v>
      </c>
      <c r="W41" s="53">
        <v>3.4458936664087544E-2</v>
      </c>
    </row>
    <row r="42" spans="2:23" x14ac:dyDescent="0.35">
      <c r="B42" s="48" t="s">
        <v>17</v>
      </c>
      <c r="C42" s="38">
        <v>14378</v>
      </c>
      <c r="D42" s="38">
        <v>641</v>
      </c>
      <c r="E42" s="56">
        <f t="shared" si="0"/>
        <v>4.4582000278202812E-2</v>
      </c>
      <c r="F42" s="38">
        <v>500</v>
      </c>
      <c r="G42" s="56">
        <f t="shared" si="1"/>
        <v>3.4775351231047434E-2</v>
      </c>
      <c r="H42" s="38">
        <v>1038</v>
      </c>
      <c r="I42" s="38">
        <v>17774</v>
      </c>
      <c r="J42" s="56">
        <f t="shared" si="2"/>
        <v>5.8399909980870933E-2</v>
      </c>
      <c r="K42" s="38">
        <v>538</v>
      </c>
      <c r="L42" s="38">
        <v>19475</v>
      </c>
      <c r="M42" s="56">
        <f t="shared" si="3"/>
        <v>2.7625160462130937E-2</v>
      </c>
      <c r="N42" s="38">
        <v>701</v>
      </c>
      <c r="O42" s="57">
        <f t="shared" si="4"/>
        <v>3.5994865211810015E-2</v>
      </c>
      <c r="R42" s="48" t="s">
        <v>17</v>
      </c>
      <c r="S42" s="52">
        <v>4.4582000278202812E-2</v>
      </c>
      <c r="T42" s="52">
        <v>3.4775351231047434E-2</v>
      </c>
      <c r="U42" s="52">
        <v>5.8399909980870933E-2</v>
      </c>
      <c r="V42" s="52">
        <v>2.7625160462130937E-2</v>
      </c>
      <c r="W42" s="53">
        <v>3.5994865211810015E-2</v>
      </c>
    </row>
    <row r="43" spans="2:23" x14ac:dyDescent="0.35">
      <c r="B43" s="48" t="s">
        <v>18</v>
      </c>
      <c r="C43" s="38">
        <v>4965</v>
      </c>
      <c r="D43" s="38">
        <v>247</v>
      </c>
      <c r="E43" s="56">
        <f t="shared" si="0"/>
        <v>4.9748237663645521E-2</v>
      </c>
      <c r="F43" s="38">
        <v>203</v>
      </c>
      <c r="G43" s="56">
        <f t="shared" si="1"/>
        <v>4.0886203423967774E-2</v>
      </c>
      <c r="H43" s="38">
        <v>364</v>
      </c>
      <c r="I43" s="38">
        <v>6226</v>
      </c>
      <c r="J43" s="56">
        <f t="shared" si="2"/>
        <v>5.8464503694185675E-2</v>
      </c>
      <c r="K43" s="38">
        <v>249</v>
      </c>
      <c r="L43" s="38">
        <v>7000</v>
      </c>
      <c r="M43" s="56">
        <f t="shared" si="3"/>
        <v>3.5571428571428573E-2</v>
      </c>
      <c r="N43" s="38">
        <v>293</v>
      </c>
      <c r="O43" s="57">
        <f t="shared" si="4"/>
        <v>4.1857142857142857E-2</v>
      </c>
      <c r="R43" s="48" t="s">
        <v>18</v>
      </c>
      <c r="S43" s="52">
        <v>4.9748237663645521E-2</v>
      </c>
      <c r="T43" s="52">
        <v>4.0886203423967774E-2</v>
      </c>
      <c r="U43" s="52">
        <v>5.8464503694185675E-2</v>
      </c>
      <c r="V43" s="52">
        <v>3.5571428571428573E-2</v>
      </c>
      <c r="W43" s="53">
        <v>4.1857142857142857E-2</v>
      </c>
    </row>
    <row r="44" spans="2:23" x14ac:dyDescent="0.35">
      <c r="B44" s="48" t="s">
        <v>19</v>
      </c>
      <c r="C44" s="38">
        <v>6350</v>
      </c>
      <c r="D44" s="38">
        <v>193</v>
      </c>
      <c r="E44" s="56">
        <f t="shared" si="0"/>
        <v>3.0393700787401574E-2</v>
      </c>
      <c r="F44" s="38">
        <v>155</v>
      </c>
      <c r="G44" s="56">
        <f t="shared" si="1"/>
        <v>2.4409448818897637E-2</v>
      </c>
      <c r="H44" s="38">
        <v>432</v>
      </c>
      <c r="I44" s="38">
        <v>7057</v>
      </c>
      <c r="J44" s="56">
        <f t="shared" si="2"/>
        <v>6.1215814085305367E-2</v>
      </c>
      <c r="K44" s="38">
        <v>135</v>
      </c>
      <c r="L44" s="38">
        <v>8108</v>
      </c>
      <c r="M44" s="56">
        <f t="shared" si="3"/>
        <v>1.6650222002960041E-2</v>
      </c>
      <c r="N44" s="38">
        <v>256</v>
      </c>
      <c r="O44" s="57">
        <f t="shared" si="4"/>
        <v>3.1573754316724226E-2</v>
      </c>
      <c r="R44" s="48" t="s">
        <v>19</v>
      </c>
      <c r="S44" s="52">
        <v>3.0393700787401574E-2</v>
      </c>
      <c r="T44" s="52">
        <v>2.4409448818897637E-2</v>
      </c>
      <c r="U44" s="52">
        <v>6.1215814085305367E-2</v>
      </c>
      <c r="V44" s="52">
        <v>1.6650222002960041E-2</v>
      </c>
      <c r="W44" s="53">
        <v>3.1573754316724226E-2</v>
      </c>
    </row>
    <row r="45" spans="2:23" x14ac:dyDescent="0.35">
      <c r="B45" s="48" t="s">
        <v>20</v>
      </c>
      <c r="C45" s="38">
        <v>11872</v>
      </c>
      <c r="D45" s="38">
        <v>638</v>
      </c>
      <c r="E45" s="56">
        <f t="shared" si="0"/>
        <v>5.373989218328841E-2</v>
      </c>
      <c r="F45" s="38">
        <v>502</v>
      </c>
      <c r="G45" s="56">
        <f t="shared" si="1"/>
        <v>4.2284366576819409E-2</v>
      </c>
      <c r="H45" s="38">
        <v>1283</v>
      </c>
      <c r="I45" s="38">
        <v>14762</v>
      </c>
      <c r="J45" s="56">
        <f t="shared" si="2"/>
        <v>8.6912342501016121E-2</v>
      </c>
      <c r="K45" s="38">
        <v>353</v>
      </c>
      <c r="L45" s="38">
        <v>15838</v>
      </c>
      <c r="M45" s="56">
        <f t="shared" si="3"/>
        <v>2.228816769794166E-2</v>
      </c>
      <c r="N45" s="38">
        <v>582</v>
      </c>
      <c r="O45" s="57">
        <f t="shared" si="4"/>
        <v>3.6747064023235257E-2</v>
      </c>
      <c r="R45" s="48" t="s">
        <v>20</v>
      </c>
      <c r="S45" s="52">
        <v>5.373989218328841E-2</v>
      </c>
      <c r="T45" s="52">
        <v>4.2284366576819409E-2</v>
      </c>
      <c r="U45" s="52">
        <v>8.6912342501016121E-2</v>
      </c>
      <c r="V45" s="52">
        <v>2.228816769794166E-2</v>
      </c>
      <c r="W45" s="53">
        <v>3.6747064023235257E-2</v>
      </c>
    </row>
    <row r="46" spans="2:23" x14ac:dyDescent="0.35">
      <c r="B46" s="48" t="s">
        <v>21</v>
      </c>
      <c r="C46" s="38">
        <v>16846</v>
      </c>
      <c r="D46" s="38">
        <v>594</v>
      </c>
      <c r="E46" s="56">
        <f t="shared" si="0"/>
        <v>3.5260595987177963E-2</v>
      </c>
      <c r="F46" s="38">
        <v>376</v>
      </c>
      <c r="G46" s="56">
        <f t="shared" si="1"/>
        <v>2.2319838537338241E-2</v>
      </c>
      <c r="H46" s="38">
        <v>689</v>
      </c>
      <c r="I46" s="38">
        <v>17229</v>
      </c>
      <c r="J46" s="56">
        <f t="shared" si="2"/>
        <v>3.9990713332172502E-2</v>
      </c>
      <c r="K46" s="38">
        <v>469</v>
      </c>
      <c r="L46" s="38">
        <v>19258</v>
      </c>
      <c r="M46" s="56">
        <f t="shared" si="3"/>
        <v>2.4353515422162218E-2</v>
      </c>
      <c r="N46" s="38">
        <v>371</v>
      </c>
      <c r="O46" s="57">
        <f t="shared" si="4"/>
        <v>1.926472115484474E-2</v>
      </c>
      <c r="R46" s="48" t="s">
        <v>21</v>
      </c>
      <c r="S46" s="52">
        <v>3.5260595987177963E-2</v>
      </c>
      <c r="T46" s="52">
        <v>2.2319838537338241E-2</v>
      </c>
      <c r="U46" s="52">
        <v>3.9990713332172502E-2</v>
      </c>
      <c r="V46" s="52">
        <v>2.4353515422162218E-2</v>
      </c>
      <c r="W46" s="53">
        <v>1.926472115484474E-2</v>
      </c>
    </row>
    <row r="47" spans="2:23" x14ac:dyDescent="0.35">
      <c r="B47" s="48" t="s">
        <v>119</v>
      </c>
      <c r="C47" s="38">
        <v>6335</v>
      </c>
      <c r="D47" s="38">
        <v>273</v>
      </c>
      <c r="E47" s="56">
        <f t="shared" si="0"/>
        <v>4.3093922651933701E-2</v>
      </c>
      <c r="F47" s="38">
        <v>305</v>
      </c>
      <c r="G47" s="56">
        <f t="shared" si="1"/>
        <v>4.8145224940805052E-2</v>
      </c>
      <c r="H47" s="38">
        <v>451</v>
      </c>
      <c r="I47" s="38">
        <v>7327</v>
      </c>
      <c r="J47" s="56">
        <f t="shared" si="2"/>
        <v>6.1553159546881397E-2</v>
      </c>
      <c r="K47" s="38">
        <v>286</v>
      </c>
      <c r="L47" s="38">
        <v>8583</v>
      </c>
      <c r="M47" s="56">
        <f t="shared" si="3"/>
        <v>3.3321682395432831E-2</v>
      </c>
      <c r="N47" s="38">
        <v>348</v>
      </c>
      <c r="O47" s="57">
        <f t="shared" si="4"/>
        <v>4.0545263893743445E-2</v>
      </c>
      <c r="R47" s="48" t="s">
        <v>119</v>
      </c>
      <c r="S47" s="52">
        <v>4.3093922651933701E-2</v>
      </c>
      <c r="T47" s="52">
        <v>4.8145224940805052E-2</v>
      </c>
      <c r="U47" s="52">
        <v>6.1553159546881397E-2</v>
      </c>
      <c r="V47" s="52">
        <v>3.3321682395432831E-2</v>
      </c>
      <c r="W47" s="53">
        <v>4.0545263893743445E-2</v>
      </c>
    </row>
    <row r="48" spans="2:23" x14ac:dyDescent="0.35">
      <c r="B48" s="48" t="s">
        <v>120</v>
      </c>
      <c r="C48" s="38">
        <v>36030</v>
      </c>
      <c r="D48" s="38">
        <v>1277</v>
      </c>
      <c r="E48" s="56">
        <f t="shared" si="0"/>
        <v>3.5442686650013877E-2</v>
      </c>
      <c r="F48" s="38">
        <v>1358</v>
      </c>
      <c r="G48" s="56">
        <f t="shared" si="1"/>
        <v>3.7690813211212877E-2</v>
      </c>
      <c r="H48" s="38">
        <v>1929</v>
      </c>
      <c r="I48" s="38">
        <v>45576</v>
      </c>
      <c r="J48" s="56">
        <f t="shared" si="2"/>
        <v>4.2324907846234862E-2</v>
      </c>
      <c r="K48" s="38">
        <v>1325</v>
      </c>
      <c r="L48" s="38">
        <v>44226</v>
      </c>
      <c r="M48" s="56">
        <f t="shared" si="3"/>
        <v>2.9959752181974404E-2</v>
      </c>
      <c r="N48" s="38">
        <v>1723</v>
      </c>
      <c r="O48" s="57">
        <f t="shared" si="4"/>
        <v>3.8958983403427849E-2</v>
      </c>
      <c r="R48" s="48" t="s">
        <v>120</v>
      </c>
      <c r="S48" s="52">
        <v>3.5442686650013877E-2</v>
      </c>
      <c r="T48" s="52">
        <v>3.7690813211212877E-2</v>
      </c>
      <c r="U48" s="52">
        <v>4.2324907846234862E-2</v>
      </c>
      <c r="V48" s="52">
        <v>2.9959752181974404E-2</v>
      </c>
      <c r="W48" s="53">
        <v>3.8958983403427849E-2</v>
      </c>
    </row>
    <row r="49" spans="2:23" x14ac:dyDescent="0.35">
      <c r="B49" s="48" t="s">
        <v>22</v>
      </c>
      <c r="C49" s="38">
        <v>20965</v>
      </c>
      <c r="D49" s="38">
        <v>908</v>
      </c>
      <c r="E49" s="56">
        <f t="shared" si="0"/>
        <v>4.3310279036489388E-2</v>
      </c>
      <c r="F49" s="38">
        <v>495</v>
      </c>
      <c r="G49" s="56">
        <f t="shared" si="1"/>
        <v>2.3610779871213929E-2</v>
      </c>
      <c r="H49" s="38">
        <v>1423</v>
      </c>
      <c r="I49" s="38">
        <v>24726</v>
      </c>
      <c r="J49" s="56">
        <f t="shared" si="2"/>
        <v>5.7550756288926634E-2</v>
      </c>
      <c r="K49" s="38">
        <v>534</v>
      </c>
      <c r="L49" s="38">
        <v>24764</v>
      </c>
      <c r="M49" s="56">
        <f t="shared" si="3"/>
        <v>2.156356000646099E-2</v>
      </c>
      <c r="N49" s="38">
        <v>1016</v>
      </c>
      <c r="O49" s="57">
        <f t="shared" si="4"/>
        <v>4.1027297690195447E-2</v>
      </c>
      <c r="R49" s="48" t="s">
        <v>22</v>
      </c>
      <c r="S49" s="52">
        <v>4.3310279036489388E-2</v>
      </c>
      <c r="T49" s="52">
        <v>2.3610779871213929E-2</v>
      </c>
      <c r="U49" s="52">
        <v>5.7550756288926634E-2</v>
      </c>
      <c r="V49" s="52">
        <v>2.156356000646099E-2</v>
      </c>
      <c r="W49" s="53">
        <v>4.1027297690195447E-2</v>
      </c>
    </row>
    <row r="50" spans="2:23" x14ac:dyDescent="0.35">
      <c r="B50" s="48" t="s">
        <v>23</v>
      </c>
      <c r="C50" s="38">
        <v>27533</v>
      </c>
      <c r="D50" s="38">
        <v>1201</v>
      </c>
      <c r="E50" s="56">
        <f t="shared" si="0"/>
        <v>4.3620382813351254E-2</v>
      </c>
      <c r="F50" s="38">
        <v>948</v>
      </c>
      <c r="G50" s="56">
        <f t="shared" si="1"/>
        <v>3.4431409581229797E-2</v>
      </c>
      <c r="H50" s="38">
        <v>2810</v>
      </c>
      <c r="I50" s="38">
        <v>34734</v>
      </c>
      <c r="J50" s="56">
        <f t="shared" si="2"/>
        <v>8.0900558530546438E-2</v>
      </c>
      <c r="K50" s="38">
        <v>785</v>
      </c>
      <c r="L50" s="38">
        <v>35453</v>
      </c>
      <c r="M50" s="56">
        <f t="shared" si="3"/>
        <v>2.2141990804727386E-2</v>
      </c>
      <c r="N50" s="38">
        <v>1174</v>
      </c>
      <c r="O50" s="57">
        <f t="shared" si="4"/>
        <v>3.311426395509548E-2</v>
      </c>
      <c r="R50" s="48" t="s">
        <v>23</v>
      </c>
      <c r="S50" s="52">
        <v>4.3620382813351254E-2</v>
      </c>
      <c r="T50" s="52">
        <v>3.4431409581229797E-2</v>
      </c>
      <c r="U50" s="52">
        <v>8.0900558530546438E-2</v>
      </c>
      <c r="V50" s="52">
        <v>2.2141990804727386E-2</v>
      </c>
      <c r="W50" s="53">
        <v>3.311426395509548E-2</v>
      </c>
    </row>
    <row r="51" spans="2:23" x14ac:dyDescent="0.35">
      <c r="B51" s="48" t="s">
        <v>24</v>
      </c>
      <c r="C51" s="38">
        <v>2152</v>
      </c>
      <c r="D51" s="38">
        <v>107</v>
      </c>
      <c r="E51" s="56">
        <f t="shared" si="0"/>
        <v>4.9721189591078067E-2</v>
      </c>
      <c r="F51" s="38">
        <v>38</v>
      </c>
      <c r="G51" s="56">
        <f t="shared" si="1"/>
        <v>1.7657992565055763E-2</v>
      </c>
      <c r="H51" s="38">
        <v>73</v>
      </c>
      <c r="I51" s="38">
        <v>1606</v>
      </c>
      <c r="J51" s="56">
        <f t="shared" si="2"/>
        <v>4.5454545454545456E-2</v>
      </c>
      <c r="K51" s="38">
        <v>56</v>
      </c>
      <c r="L51" s="38">
        <v>2620</v>
      </c>
      <c r="M51" s="56">
        <f t="shared" si="3"/>
        <v>2.1374045801526718E-2</v>
      </c>
      <c r="N51" s="38">
        <v>63</v>
      </c>
      <c r="O51" s="57">
        <f t="shared" si="4"/>
        <v>2.4045801526717557E-2</v>
      </c>
      <c r="R51" s="48" t="s">
        <v>24</v>
      </c>
      <c r="S51" s="52">
        <v>4.9721189591078067E-2</v>
      </c>
      <c r="T51" s="52">
        <v>1.7657992565055763E-2</v>
      </c>
      <c r="U51" s="52">
        <v>4.5454545454545456E-2</v>
      </c>
      <c r="V51" s="52">
        <v>2.1374045801526718E-2</v>
      </c>
      <c r="W51" s="53">
        <v>2.4045801526717557E-2</v>
      </c>
    </row>
    <row r="52" spans="2:23" x14ac:dyDescent="0.35">
      <c r="B52" s="48" t="s">
        <v>25</v>
      </c>
      <c r="C52" s="38">
        <v>4624</v>
      </c>
      <c r="D52" s="38">
        <v>134</v>
      </c>
      <c r="E52" s="56">
        <f t="shared" si="0"/>
        <v>2.8979238754325259E-2</v>
      </c>
      <c r="F52" s="38">
        <v>589</v>
      </c>
      <c r="G52" s="56">
        <f t="shared" si="1"/>
        <v>0.12737889273356401</v>
      </c>
      <c r="H52" s="38">
        <v>183</v>
      </c>
      <c r="I52" s="38">
        <v>2956</v>
      </c>
      <c r="J52" s="56">
        <f t="shared" si="2"/>
        <v>6.1907983761840327E-2</v>
      </c>
      <c r="K52" s="38">
        <v>172</v>
      </c>
      <c r="L52" s="38">
        <v>6191</v>
      </c>
      <c r="M52" s="56">
        <f t="shared" si="3"/>
        <v>2.7782264577612664E-2</v>
      </c>
      <c r="N52" s="38">
        <v>55</v>
      </c>
      <c r="O52" s="57">
        <f t="shared" si="4"/>
        <v>8.8838636730738177E-3</v>
      </c>
      <c r="R52" s="48" t="s">
        <v>25</v>
      </c>
      <c r="S52" s="52">
        <v>2.8979238754325259E-2</v>
      </c>
      <c r="T52" s="52">
        <v>0.12737889273356401</v>
      </c>
      <c r="U52" s="52">
        <v>6.1907983761840327E-2</v>
      </c>
      <c r="V52" s="52">
        <v>2.7782264577612664E-2</v>
      </c>
      <c r="W52" s="53">
        <v>8.8838636730738177E-3</v>
      </c>
    </row>
    <row r="53" spans="2:23" x14ac:dyDescent="0.35">
      <c r="B53" s="48" t="s">
        <v>121</v>
      </c>
      <c r="C53" s="38">
        <v>16180</v>
      </c>
      <c r="D53" s="38">
        <v>714</v>
      </c>
      <c r="E53" s="56">
        <f t="shared" si="0"/>
        <v>4.4128553770086523E-2</v>
      </c>
      <c r="F53" s="38">
        <v>61</v>
      </c>
      <c r="G53" s="56">
        <f t="shared" si="1"/>
        <v>3.77008652657602E-3</v>
      </c>
      <c r="H53" s="38">
        <v>712</v>
      </c>
      <c r="I53" s="38">
        <v>19641</v>
      </c>
      <c r="J53" s="56">
        <f t="shared" si="2"/>
        <v>3.6250700066188073E-2</v>
      </c>
      <c r="K53" s="38">
        <v>487</v>
      </c>
      <c r="L53" s="38">
        <v>21717</v>
      </c>
      <c r="M53" s="56">
        <f t="shared" si="3"/>
        <v>2.2424828475387945E-2</v>
      </c>
      <c r="N53" s="38">
        <v>525</v>
      </c>
      <c r="O53" s="57">
        <f t="shared" si="4"/>
        <v>2.4174609752728279E-2</v>
      </c>
      <c r="R53" s="48" t="s">
        <v>121</v>
      </c>
      <c r="S53" s="52">
        <v>4.4128553770086523E-2</v>
      </c>
      <c r="T53" s="52">
        <v>3.77008652657602E-3</v>
      </c>
      <c r="U53" s="52">
        <v>3.6250700066188073E-2</v>
      </c>
      <c r="V53" s="52">
        <v>2.2424828475387945E-2</v>
      </c>
      <c r="W53" s="53">
        <v>2.4174609752728279E-2</v>
      </c>
    </row>
    <row r="54" spans="2:23" x14ac:dyDescent="0.35">
      <c r="B54" s="48" t="s">
        <v>122</v>
      </c>
      <c r="C54" s="38">
        <v>4154</v>
      </c>
      <c r="D54" s="38">
        <v>161</v>
      </c>
      <c r="E54" s="56">
        <f t="shared" si="0"/>
        <v>3.8757823784304285E-2</v>
      </c>
      <c r="F54" s="38">
        <v>62</v>
      </c>
      <c r="G54" s="56">
        <f t="shared" si="1"/>
        <v>1.4925373134328358E-2</v>
      </c>
      <c r="H54" s="38">
        <v>186</v>
      </c>
      <c r="I54" s="38">
        <v>3597</v>
      </c>
      <c r="J54" s="56">
        <f t="shared" si="2"/>
        <v>5.170975813177648E-2</v>
      </c>
      <c r="K54" s="38">
        <v>130</v>
      </c>
      <c r="L54" s="38">
        <v>4885</v>
      </c>
      <c r="M54" s="56">
        <f t="shared" si="3"/>
        <v>2.6612077789150462E-2</v>
      </c>
      <c r="N54" s="38">
        <v>183</v>
      </c>
      <c r="O54" s="57">
        <f t="shared" si="4"/>
        <v>3.746161719549642E-2</v>
      </c>
      <c r="R54" s="48" t="s">
        <v>122</v>
      </c>
      <c r="S54" s="52">
        <v>3.8757823784304285E-2</v>
      </c>
      <c r="T54" s="52">
        <v>1.4925373134328358E-2</v>
      </c>
      <c r="U54" s="52">
        <v>5.170975813177648E-2</v>
      </c>
      <c r="V54" s="52">
        <v>2.6612077789150462E-2</v>
      </c>
      <c r="W54" s="53">
        <v>3.746161719549642E-2</v>
      </c>
    </row>
    <row r="55" spans="2:23" x14ac:dyDescent="0.35">
      <c r="B55" s="48" t="s">
        <v>123</v>
      </c>
      <c r="C55" s="38">
        <v>2697</v>
      </c>
      <c r="D55" s="38">
        <v>101</v>
      </c>
      <c r="E55" s="56">
        <f t="shared" si="0"/>
        <v>3.7449017426770488E-2</v>
      </c>
      <c r="F55" s="38">
        <v>141</v>
      </c>
      <c r="G55" s="56">
        <f t="shared" si="1"/>
        <v>5.2280311457174641E-2</v>
      </c>
      <c r="H55" s="38">
        <v>142</v>
      </c>
      <c r="I55" s="38">
        <v>2486</v>
      </c>
      <c r="J55" s="56">
        <f t="shared" si="2"/>
        <v>5.7119871279163313E-2</v>
      </c>
      <c r="K55" s="38">
        <v>60</v>
      </c>
      <c r="L55" s="38">
        <v>3218</v>
      </c>
      <c r="M55" s="56">
        <f t="shared" si="3"/>
        <v>1.8645121193287758E-2</v>
      </c>
      <c r="N55" s="38">
        <v>102</v>
      </c>
      <c r="O55" s="57">
        <f t="shared" si="4"/>
        <v>3.1696706028589185E-2</v>
      </c>
      <c r="R55" s="48" t="s">
        <v>123</v>
      </c>
      <c r="S55" s="52">
        <v>3.7449017426770488E-2</v>
      </c>
      <c r="T55" s="52">
        <v>5.2280311457174641E-2</v>
      </c>
      <c r="U55" s="52">
        <v>5.7119871279163313E-2</v>
      </c>
      <c r="V55" s="52">
        <v>1.8645121193287758E-2</v>
      </c>
      <c r="W55" s="53">
        <v>3.1696706028589185E-2</v>
      </c>
    </row>
    <row r="56" spans="2:23" x14ac:dyDescent="0.35">
      <c r="B56" s="48" t="s">
        <v>26</v>
      </c>
      <c r="C56" s="38">
        <v>5858</v>
      </c>
      <c r="D56" s="38">
        <v>191</v>
      </c>
      <c r="E56" s="56">
        <f t="shared" si="0"/>
        <v>3.2604984636394677E-2</v>
      </c>
      <c r="F56" s="38">
        <v>359</v>
      </c>
      <c r="G56" s="56">
        <f t="shared" si="1"/>
        <v>6.1283714578354388E-2</v>
      </c>
      <c r="H56" s="38">
        <v>411</v>
      </c>
      <c r="I56" s="38">
        <v>6274</v>
      </c>
      <c r="J56" s="56">
        <f t="shared" si="2"/>
        <v>6.5508447561364355E-2</v>
      </c>
      <c r="K56" s="38">
        <v>153</v>
      </c>
      <c r="L56" s="38">
        <v>7834</v>
      </c>
      <c r="M56" s="56">
        <f t="shared" si="3"/>
        <v>1.953025274444728E-2</v>
      </c>
      <c r="N56" s="38">
        <v>82</v>
      </c>
      <c r="O56" s="57">
        <f t="shared" si="4"/>
        <v>1.0467194281337758E-2</v>
      </c>
      <c r="R56" s="48" t="s">
        <v>26</v>
      </c>
      <c r="S56" s="52">
        <v>3.2604984636394677E-2</v>
      </c>
      <c r="T56" s="52">
        <v>6.1283714578354388E-2</v>
      </c>
      <c r="U56" s="52">
        <v>6.5508447561364355E-2</v>
      </c>
      <c r="V56" s="52">
        <v>1.953025274444728E-2</v>
      </c>
      <c r="W56" s="53">
        <v>1.0467194281337758E-2</v>
      </c>
    </row>
    <row r="57" spans="2:23" x14ac:dyDescent="0.35">
      <c r="B57" s="48" t="s">
        <v>124</v>
      </c>
      <c r="C57" s="38">
        <v>6111</v>
      </c>
      <c r="D57" s="38">
        <v>268</v>
      </c>
      <c r="E57" s="56">
        <f t="shared" si="0"/>
        <v>4.3855342824414986E-2</v>
      </c>
      <c r="F57" s="38">
        <v>182</v>
      </c>
      <c r="G57" s="56">
        <f t="shared" si="1"/>
        <v>2.9782359679266894E-2</v>
      </c>
      <c r="H57" s="38">
        <v>356</v>
      </c>
      <c r="I57" s="38">
        <v>6756</v>
      </c>
      <c r="J57" s="56">
        <f t="shared" si="2"/>
        <v>5.26939017169923E-2</v>
      </c>
      <c r="K57" s="38">
        <v>154</v>
      </c>
      <c r="L57" s="38">
        <v>8299</v>
      </c>
      <c r="M57" s="56">
        <f t="shared" si="3"/>
        <v>1.8556452584648754E-2</v>
      </c>
      <c r="N57" s="38">
        <v>264</v>
      </c>
      <c r="O57" s="57">
        <f t="shared" si="4"/>
        <v>3.1811061573683574E-2</v>
      </c>
      <c r="R57" s="48" t="s">
        <v>124</v>
      </c>
      <c r="S57" s="52">
        <v>4.3855342824414986E-2</v>
      </c>
      <c r="T57" s="52">
        <v>2.9782359679266894E-2</v>
      </c>
      <c r="U57" s="52">
        <v>5.26939017169923E-2</v>
      </c>
      <c r="V57" s="52">
        <v>1.8556452584648754E-2</v>
      </c>
      <c r="W57" s="53">
        <v>3.1811061573683574E-2</v>
      </c>
    </row>
    <row r="58" spans="2:23" x14ac:dyDescent="0.35">
      <c r="B58" s="48" t="s">
        <v>125</v>
      </c>
      <c r="C58" s="38">
        <v>5131</v>
      </c>
      <c r="D58" s="38">
        <v>228</v>
      </c>
      <c r="E58" s="56">
        <f t="shared" si="0"/>
        <v>4.4435782498538294E-2</v>
      </c>
      <c r="F58" s="38">
        <v>128</v>
      </c>
      <c r="G58" s="56">
        <f t="shared" si="1"/>
        <v>2.494640420970571E-2</v>
      </c>
      <c r="H58" s="38">
        <v>320</v>
      </c>
      <c r="I58" s="38">
        <v>6178</v>
      </c>
      <c r="J58" s="56">
        <f t="shared" si="2"/>
        <v>5.1796697960505018E-2</v>
      </c>
      <c r="K58" s="38">
        <v>138</v>
      </c>
      <c r="L58" s="38">
        <v>7290</v>
      </c>
      <c r="M58" s="56">
        <f t="shared" si="3"/>
        <v>1.8930041152263374E-2</v>
      </c>
      <c r="N58" s="38">
        <v>74</v>
      </c>
      <c r="O58" s="57">
        <f t="shared" si="4"/>
        <v>1.0150891632373114E-2</v>
      </c>
      <c r="R58" s="48" t="s">
        <v>125</v>
      </c>
      <c r="S58" s="52">
        <v>4.4435782498538294E-2</v>
      </c>
      <c r="T58" s="52">
        <v>2.494640420970571E-2</v>
      </c>
      <c r="U58" s="52">
        <v>5.1796697960505018E-2</v>
      </c>
      <c r="V58" s="52">
        <v>1.8930041152263374E-2</v>
      </c>
      <c r="W58" s="53">
        <v>1.0150891632373114E-2</v>
      </c>
    </row>
    <row r="59" spans="2:23" x14ac:dyDescent="0.35">
      <c r="B59" s="48" t="s">
        <v>126</v>
      </c>
      <c r="C59" s="38">
        <v>5081</v>
      </c>
      <c r="D59" s="38">
        <v>194</v>
      </c>
      <c r="E59" s="56">
        <f t="shared" si="0"/>
        <v>3.8181460342452275E-2</v>
      </c>
      <c r="F59" s="38">
        <v>220</v>
      </c>
      <c r="G59" s="56">
        <f t="shared" si="1"/>
        <v>4.3298563274945877E-2</v>
      </c>
      <c r="H59" s="38">
        <v>320</v>
      </c>
      <c r="I59" s="38">
        <v>5279</v>
      </c>
      <c r="J59" s="56">
        <f t="shared" si="2"/>
        <v>6.0617541200985038E-2</v>
      </c>
      <c r="K59" s="38">
        <v>225</v>
      </c>
      <c r="L59" s="38">
        <v>6736</v>
      </c>
      <c r="M59" s="56">
        <f t="shared" si="3"/>
        <v>3.3402612826603326E-2</v>
      </c>
      <c r="N59" s="38">
        <v>58</v>
      </c>
      <c r="O59" s="57">
        <f t="shared" si="4"/>
        <v>8.6104513064133009E-3</v>
      </c>
      <c r="R59" s="48" t="s">
        <v>126</v>
      </c>
      <c r="S59" s="52">
        <v>3.8181460342452275E-2</v>
      </c>
      <c r="T59" s="52">
        <v>4.3298563274945877E-2</v>
      </c>
      <c r="U59" s="52">
        <v>6.0617541200985038E-2</v>
      </c>
      <c r="V59" s="52">
        <v>3.3402612826603326E-2</v>
      </c>
      <c r="W59" s="53">
        <v>8.6104513064133009E-3</v>
      </c>
    </row>
    <row r="60" spans="2:23" x14ac:dyDescent="0.35">
      <c r="B60" s="48" t="s">
        <v>27</v>
      </c>
      <c r="C60" s="38">
        <v>6116</v>
      </c>
      <c r="D60" s="38">
        <v>351</v>
      </c>
      <c r="E60" s="56">
        <f t="shared" si="0"/>
        <v>5.7390451275343361E-2</v>
      </c>
      <c r="F60" s="38">
        <v>165</v>
      </c>
      <c r="G60" s="56">
        <f t="shared" si="1"/>
        <v>2.6978417266187049E-2</v>
      </c>
      <c r="H60" s="38">
        <v>278</v>
      </c>
      <c r="I60" s="38">
        <v>4253</v>
      </c>
      <c r="J60" s="56">
        <f t="shared" si="2"/>
        <v>6.5365624265224548E-2</v>
      </c>
      <c r="K60" s="38">
        <v>173</v>
      </c>
      <c r="L60" s="38">
        <v>8495</v>
      </c>
      <c r="M60" s="56">
        <f t="shared" si="3"/>
        <v>2.0364920541494996E-2</v>
      </c>
      <c r="N60" s="38">
        <v>82</v>
      </c>
      <c r="O60" s="57">
        <f t="shared" si="4"/>
        <v>9.6527369040612116E-3</v>
      </c>
      <c r="R60" s="48" t="s">
        <v>27</v>
      </c>
      <c r="S60" s="52">
        <v>5.7390451275343361E-2</v>
      </c>
      <c r="T60" s="52">
        <v>2.6978417266187049E-2</v>
      </c>
      <c r="U60" s="52">
        <v>6.5365624265224548E-2</v>
      </c>
      <c r="V60" s="52">
        <v>2.0364920541494996E-2</v>
      </c>
      <c r="W60" s="53">
        <v>9.6527369040612116E-3</v>
      </c>
    </row>
    <row r="61" spans="2:23" x14ac:dyDescent="0.35">
      <c r="B61" s="48" t="s">
        <v>127</v>
      </c>
      <c r="C61" s="38">
        <v>7821</v>
      </c>
      <c r="D61" s="38">
        <v>111</v>
      </c>
      <c r="E61" s="56">
        <f t="shared" si="0"/>
        <v>1.4192558496355964E-2</v>
      </c>
      <c r="F61" s="38">
        <v>92</v>
      </c>
      <c r="G61" s="56">
        <f t="shared" si="1"/>
        <v>1.1763201636619359E-2</v>
      </c>
      <c r="H61" s="38">
        <v>124</v>
      </c>
      <c r="I61" s="38">
        <v>5882</v>
      </c>
      <c r="J61" s="56">
        <f t="shared" si="2"/>
        <v>2.1081264875892555E-2</v>
      </c>
      <c r="K61" s="38">
        <v>121</v>
      </c>
      <c r="L61" s="38">
        <v>8661</v>
      </c>
      <c r="M61" s="56">
        <f t="shared" si="3"/>
        <v>1.3970673132432745E-2</v>
      </c>
      <c r="N61" s="38">
        <v>262</v>
      </c>
      <c r="O61" s="57">
        <f t="shared" si="4"/>
        <v>3.0250548435515529E-2</v>
      </c>
      <c r="R61" s="48" t="s">
        <v>127</v>
      </c>
      <c r="S61" s="52">
        <v>1.4192558496355964E-2</v>
      </c>
      <c r="T61" s="52">
        <v>1.1763201636619359E-2</v>
      </c>
      <c r="U61" s="52">
        <v>2.1081264875892555E-2</v>
      </c>
      <c r="V61" s="52">
        <v>1.3970673132432745E-2</v>
      </c>
      <c r="W61" s="53">
        <v>3.0250548435515529E-2</v>
      </c>
    </row>
    <row r="62" spans="2:23" x14ac:dyDescent="0.35">
      <c r="B62" s="48" t="s">
        <v>28</v>
      </c>
      <c r="C62" s="38">
        <v>4463</v>
      </c>
      <c r="D62" s="38">
        <v>175</v>
      </c>
      <c r="E62" s="56">
        <f t="shared" si="0"/>
        <v>3.9211292852341477E-2</v>
      </c>
      <c r="F62" s="38">
        <v>323</v>
      </c>
      <c r="G62" s="56">
        <f t="shared" si="1"/>
        <v>7.2372843378893117E-2</v>
      </c>
      <c r="H62" s="38">
        <v>273</v>
      </c>
      <c r="I62" s="38">
        <v>4194</v>
      </c>
      <c r="J62" s="56">
        <f t="shared" si="2"/>
        <v>6.509298998569385E-2</v>
      </c>
      <c r="K62" s="38">
        <v>106</v>
      </c>
      <c r="L62" s="38">
        <v>5703</v>
      </c>
      <c r="M62" s="56">
        <f t="shared" si="3"/>
        <v>1.8586708749780818E-2</v>
      </c>
      <c r="N62" s="38">
        <v>170</v>
      </c>
      <c r="O62" s="57">
        <f t="shared" si="4"/>
        <v>2.9808872523233387E-2</v>
      </c>
      <c r="R62" s="48" t="s">
        <v>28</v>
      </c>
      <c r="S62" s="52">
        <v>3.9211292852341477E-2</v>
      </c>
      <c r="T62" s="52">
        <v>7.2372843378893117E-2</v>
      </c>
      <c r="U62" s="52">
        <v>6.509298998569385E-2</v>
      </c>
      <c r="V62" s="52">
        <v>1.8586708749780818E-2</v>
      </c>
      <c r="W62" s="53">
        <v>2.9808872523233387E-2</v>
      </c>
    </row>
    <row r="63" spans="2:23" x14ac:dyDescent="0.35">
      <c r="B63" s="48" t="s">
        <v>128</v>
      </c>
      <c r="C63" s="38">
        <v>15403</v>
      </c>
      <c r="D63" s="38">
        <v>540</v>
      </c>
      <c r="E63" s="56">
        <f t="shared" si="0"/>
        <v>3.5058105563851201E-2</v>
      </c>
      <c r="F63" s="38">
        <v>149</v>
      </c>
      <c r="G63" s="56">
        <f t="shared" si="1"/>
        <v>9.6734402389144977E-3</v>
      </c>
      <c r="H63" s="38">
        <v>768</v>
      </c>
      <c r="I63" s="38">
        <v>15699</v>
      </c>
      <c r="J63" s="56">
        <f t="shared" si="2"/>
        <v>4.892031339575769E-2</v>
      </c>
      <c r="K63" s="38">
        <v>392</v>
      </c>
      <c r="L63" s="38">
        <v>16117</v>
      </c>
      <c r="M63" s="56">
        <f t="shared" si="3"/>
        <v>2.4322144319662467E-2</v>
      </c>
      <c r="N63" s="38">
        <v>628</v>
      </c>
      <c r="O63" s="57">
        <f t="shared" si="4"/>
        <v>3.8965067940683752E-2</v>
      </c>
      <c r="R63" s="48" t="s">
        <v>128</v>
      </c>
      <c r="S63" s="52">
        <v>3.5058105563851201E-2</v>
      </c>
      <c r="T63" s="52">
        <v>9.6734402389144977E-3</v>
      </c>
      <c r="U63" s="52">
        <v>4.892031339575769E-2</v>
      </c>
      <c r="V63" s="52">
        <v>2.4322144319662467E-2</v>
      </c>
      <c r="W63" s="53">
        <v>3.8965067940683752E-2</v>
      </c>
    </row>
    <row r="64" spans="2:23" x14ac:dyDescent="0.35">
      <c r="B64" s="48" t="s">
        <v>129</v>
      </c>
      <c r="C64" s="38">
        <v>8764</v>
      </c>
      <c r="D64" s="38">
        <v>180</v>
      </c>
      <c r="E64" s="56">
        <f t="shared" si="0"/>
        <v>2.0538566864445457E-2</v>
      </c>
      <c r="F64" s="38">
        <v>1358</v>
      </c>
      <c r="G64" s="56">
        <f t="shared" si="1"/>
        <v>0.15495207667731628</v>
      </c>
      <c r="H64" s="38">
        <v>517</v>
      </c>
      <c r="I64" s="38">
        <v>10329</v>
      </c>
      <c r="J64" s="56">
        <f t="shared" si="2"/>
        <v>5.0053248136315232E-2</v>
      </c>
      <c r="K64" s="38">
        <v>142</v>
      </c>
      <c r="L64" s="38">
        <v>11474</v>
      </c>
      <c r="M64" s="56">
        <f t="shared" si="3"/>
        <v>1.2375806170472372E-2</v>
      </c>
      <c r="N64" s="38">
        <v>87</v>
      </c>
      <c r="O64" s="57">
        <f t="shared" si="4"/>
        <v>7.582360118528848E-3</v>
      </c>
      <c r="R64" s="48" t="s">
        <v>129</v>
      </c>
      <c r="S64" s="52">
        <v>2.0538566864445457E-2</v>
      </c>
      <c r="T64" s="52">
        <v>0.15495207667731628</v>
      </c>
      <c r="U64" s="52">
        <v>5.0053248136315232E-2</v>
      </c>
      <c r="V64" s="52">
        <v>1.2375806170472372E-2</v>
      </c>
      <c r="W64" s="53">
        <v>7.582360118528848E-3</v>
      </c>
    </row>
    <row r="65" spans="2:23" ht="15" thickBot="1" x14ac:dyDescent="0.4">
      <c r="B65" s="49" t="s">
        <v>130</v>
      </c>
      <c r="C65" s="58">
        <v>41427</v>
      </c>
      <c r="D65" s="58">
        <v>1374</v>
      </c>
      <c r="E65" s="59">
        <f t="shared" si="0"/>
        <v>3.3166775291476575E-2</v>
      </c>
      <c r="F65" s="58">
        <v>55</v>
      </c>
      <c r="G65" s="59">
        <f t="shared" si="1"/>
        <v>1.3276365655248991E-3</v>
      </c>
      <c r="H65" s="58">
        <v>2449</v>
      </c>
      <c r="I65" s="58">
        <v>61028</v>
      </c>
      <c r="J65" s="59">
        <f t="shared" si="2"/>
        <v>4.0129121059185945E-2</v>
      </c>
      <c r="K65" s="58">
        <v>1429</v>
      </c>
      <c r="L65" s="58">
        <v>53707</v>
      </c>
      <c r="M65" s="59">
        <f t="shared" si="3"/>
        <v>2.6607332377529932E-2</v>
      </c>
      <c r="N65" s="58">
        <v>1951</v>
      </c>
      <c r="O65" s="61">
        <f t="shared" si="4"/>
        <v>3.6326735807250453E-2</v>
      </c>
      <c r="R65" s="49" t="s">
        <v>130</v>
      </c>
      <c r="S65" s="54">
        <v>3.3166775291476575E-2</v>
      </c>
      <c r="T65" s="54">
        <v>1.3276365655248991E-3</v>
      </c>
      <c r="U65" s="54">
        <v>4.0129121059185945E-2</v>
      </c>
      <c r="V65" s="54">
        <v>2.6607332377529932E-2</v>
      </c>
      <c r="W65" s="55">
        <v>3.6326735807250453E-2</v>
      </c>
    </row>
    <row r="66" spans="2:23" x14ac:dyDescent="0.35">
      <c r="C66" s="42"/>
      <c r="E66" s="42"/>
      <c r="S66" s="40"/>
    </row>
    <row r="67" spans="2:23" x14ac:dyDescent="0.35">
      <c r="B67" t="s">
        <v>94</v>
      </c>
      <c r="C67" s="42"/>
      <c r="E67" s="42"/>
      <c r="R67" t="s">
        <v>94</v>
      </c>
      <c r="S67" s="40"/>
    </row>
    <row r="68" spans="2:23" x14ac:dyDescent="0.35">
      <c r="B68" t="s">
        <v>97</v>
      </c>
      <c r="C68" s="42"/>
      <c r="E68" s="42"/>
      <c r="R68" t="s">
        <v>97</v>
      </c>
      <c r="S68" s="40"/>
    </row>
    <row r="69" spans="2:23" x14ac:dyDescent="0.35">
      <c r="C69" s="42"/>
      <c r="E69" s="42"/>
      <c r="S69" s="40"/>
    </row>
    <row r="70" spans="2:23" x14ac:dyDescent="0.35">
      <c r="C70" s="42"/>
      <c r="E70" s="42"/>
      <c r="S70" s="40"/>
    </row>
    <row r="71" spans="2:23" x14ac:dyDescent="0.35">
      <c r="C71" s="42"/>
      <c r="E71" s="42"/>
      <c r="S71" s="40"/>
    </row>
    <row r="72" spans="2:23" x14ac:dyDescent="0.35">
      <c r="C72" s="42"/>
      <c r="E72" s="42"/>
      <c r="S72" s="40"/>
    </row>
    <row r="73" spans="2:23" x14ac:dyDescent="0.35">
      <c r="C73" s="42"/>
      <c r="E73" s="42"/>
      <c r="S73" s="40"/>
    </row>
    <row r="74" spans="2:23" x14ac:dyDescent="0.35">
      <c r="C74" s="42"/>
      <c r="E74" s="42"/>
      <c r="S74" s="40"/>
    </row>
    <row r="75" spans="2:23" x14ac:dyDescent="0.35">
      <c r="C75" s="42"/>
      <c r="E75" s="42"/>
      <c r="S75" s="40"/>
    </row>
    <row r="76" spans="2:23" x14ac:dyDescent="0.35">
      <c r="C76" s="42"/>
      <c r="E76" s="42"/>
      <c r="S76" s="40"/>
    </row>
    <row r="77" spans="2:23" x14ac:dyDescent="0.35">
      <c r="C77" s="42"/>
      <c r="E77" s="42"/>
      <c r="S77" s="40"/>
    </row>
    <row r="78" spans="2:23" x14ac:dyDescent="0.35">
      <c r="C78" s="42"/>
      <c r="E78" s="42"/>
      <c r="S78" s="40"/>
    </row>
    <row r="79" spans="2:23" x14ac:dyDescent="0.35">
      <c r="C79" s="42"/>
      <c r="E79" s="42"/>
      <c r="S79" s="40"/>
    </row>
    <row r="80" spans="2:23" x14ac:dyDescent="0.35">
      <c r="C80" s="42"/>
      <c r="E80" s="42"/>
      <c r="S80" s="40"/>
    </row>
    <row r="81" spans="3:19" x14ac:dyDescent="0.35">
      <c r="C81" s="42"/>
      <c r="E81" s="42"/>
      <c r="S81" s="40"/>
    </row>
    <row r="82" spans="3:19" x14ac:dyDescent="0.35">
      <c r="C82" s="42"/>
      <c r="E82" s="42"/>
      <c r="S82" s="40"/>
    </row>
    <row r="83" spans="3:19" x14ac:dyDescent="0.35">
      <c r="C83" s="42"/>
      <c r="E83" s="42"/>
      <c r="S83" s="40"/>
    </row>
    <row r="84" spans="3:19" x14ac:dyDescent="0.35">
      <c r="C84" s="42"/>
      <c r="E84" s="42"/>
      <c r="S84" s="40"/>
    </row>
    <row r="85" spans="3:19" x14ac:dyDescent="0.35">
      <c r="C85" s="42"/>
      <c r="E85" s="42"/>
      <c r="S85" s="40"/>
    </row>
    <row r="86" spans="3:19" x14ac:dyDescent="0.35">
      <c r="C86" s="42"/>
      <c r="E86" s="42"/>
      <c r="S86" s="40"/>
    </row>
    <row r="87" spans="3:19" x14ac:dyDescent="0.35">
      <c r="C87" s="42"/>
      <c r="E87" s="42"/>
      <c r="S87" s="40"/>
    </row>
    <row r="88" spans="3:19" x14ac:dyDescent="0.35">
      <c r="C88" s="42"/>
      <c r="E88" s="42"/>
      <c r="S88" s="40"/>
    </row>
    <row r="89" spans="3:19" x14ac:dyDescent="0.35">
      <c r="C89" s="42"/>
      <c r="E89" s="42"/>
      <c r="S89" s="40"/>
    </row>
    <row r="90" spans="3:19" x14ac:dyDescent="0.35">
      <c r="C90" s="42"/>
      <c r="E90" s="42"/>
      <c r="S90" s="40"/>
    </row>
    <row r="91" spans="3:19" x14ac:dyDescent="0.35">
      <c r="C91" s="42"/>
      <c r="E91" s="42"/>
      <c r="S91" s="40"/>
    </row>
    <row r="92" spans="3:19" x14ac:dyDescent="0.35">
      <c r="C92" s="42"/>
      <c r="E92" s="42"/>
      <c r="S92" s="40"/>
    </row>
    <row r="93" spans="3:19" x14ac:dyDescent="0.35">
      <c r="C93" s="42"/>
      <c r="E93" s="42"/>
      <c r="S93" s="40"/>
    </row>
    <row r="94" spans="3:19" x14ac:dyDescent="0.35">
      <c r="C94" s="42"/>
      <c r="E94" s="42"/>
      <c r="S94" s="40"/>
    </row>
    <row r="95" spans="3:19" x14ac:dyDescent="0.35">
      <c r="C95" s="42"/>
      <c r="E95" s="42"/>
      <c r="S95" s="40"/>
    </row>
    <row r="96" spans="3:19" x14ac:dyDescent="0.35">
      <c r="C96" s="42"/>
      <c r="E96" s="42"/>
      <c r="S96" s="40"/>
    </row>
    <row r="97" spans="3:19" x14ac:dyDescent="0.35">
      <c r="C97" s="42"/>
      <c r="E97" s="42"/>
      <c r="S97" s="40"/>
    </row>
    <row r="98" spans="3:19" x14ac:dyDescent="0.35">
      <c r="C98" s="42"/>
      <c r="E98" s="42"/>
      <c r="S98" s="40"/>
    </row>
    <row r="99" spans="3:19" x14ac:dyDescent="0.35">
      <c r="C99" s="42"/>
      <c r="E99" s="42"/>
      <c r="S99" s="40"/>
    </row>
    <row r="100" spans="3:19" x14ac:dyDescent="0.35">
      <c r="C100" s="42"/>
      <c r="E100" s="42"/>
      <c r="S100" s="40"/>
    </row>
    <row r="101" spans="3:19" x14ac:dyDescent="0.35">
      <c r="C101" s="42"/>
      <c r="E101" s="42"/>
      <c r="S101" s="40"/>
    </row>
    <row r="102" spans="3:19" x14ac:dyDescent="0.35">
      <c r="C102" s="42"/>
      <c r="E102" s="42"/>
      <c r="S102" s="40"/>
    </row>
    <row r="103" spans="3:19" x14ac:dyDescent="0.35">
      <c r="C103" s="42"/>
      <c r="E103" s="42"/>
      <c r="S103" s="40"/>
    </row>
    <row r="104" spans="3:19" x14ac:dyDescent="0.35">
      <c r="C104" s="42"/>
      <c r="E104" s="42"/>
      <c r="S104" s="40"/>
    </row>
    <row r="105" spans="3:19" x14ac:dyDescent="0.35">
      <c r="C105" s="42"/>
      <c r="E105" s="42"/>
      <c r="S105" s="40"/>
    </row>
    <row r="106" spans="3:19" x14ac:dyDescent="0.35">
      <c r="C106" s="42"/>
      <c r="E106" s="42"/>
      <c r="S106" s="40"/>
    </row>
    <row r="107" spans="3:19" x14ac:dyDescent="0.35">
      <c r="C107" s="42"/>
      <c r="E107" s="42"/>
      <c r="S107" s="40"/>
    </row>
    <row r="108" spans="3:19" x14ac:dyDescent="0.35">
      <c r="C108" s="42"/>
      <c r="E108" s="42"/>
      <c r="S108" s="40"/>
    </row>
    <row r="109" spans="3:19" x14ac:dyDescent="0.35">
      <c r="C109" s="42"/>
      <c r="E109" s="42"/>
      <c r="S109" s="40"/>
    </row>
    <row r="110" spans="3:19" x14ac:dyDescent="0.35">
      <c r="C110" s="42"/>
      <c r="E110" s="42"/>
      <c r="S110" s="40"/>
    </row>
    <row r="111" spans="3:19" x14ac:dyDescent="0.35">
      <c r="C111" s="42"/>
      <c r="E111" s="42"/>
      <c r="S111" s="40"/>
    </row>
    <row r="112" spans="3:19" x14ac:dyDescent="0.35">
      <c r="C112" s="42"/>
      <c r="E112" s="42"/>
      <c r="S112" s="40"/>
    </row>
    <row r="113" spans="3:19" x14ac:dyDescent="0.35">
      <c r="C113" s="42"/>
      <c r="E113" s="42"/>
      <c r="S113" s="40"/>
    </row>
    <row r="114" spans="3:19" x14ac:dyDescent="0.35">
      <c r="C114" s="42"/>
      <c r="E114" s="42"/>
      <c r="S114" s="40"/>
    </row>
    <row r="115" spans="3:19" x14ac:dyDescent="0.35">
      <c r="C115" s="42"/>
      <c r="E115" s="42"/>
      <c r="S115" s="40"/>
    </row>
    <row r="116" spans="3:19" x14ac:dyDescent="0.35">
      <c r="C116" s="42"/>
      <c r="E116" s="42"/>
      <c r="S116" s="40"/>
    </row>
    <row r="117" spans="3:19" x14ac:dyDescent="0.35">
      <c r="C117" s="42"/>
      <c r="E117" s="42"/>
      <c r="S117" s="40"/>
    </row>
    <row r="118" spans="3:19" x14ac:dyDescent="0.35">
      <c r="C118" s="42"/>
      <c r="E118" s="42"/>
      <c r="S118" s="40"/>
    </row>
    <row r="119" spans="3:19" x14ac:dyDescent="0.35">
      <c r="C119" s="42"/>
      <c r="E119" s="42"/>
      <c r="S119" s="40"/>
    </row>
    <row r="120" spans="3:19" x14ac:dyDescent="0.35">
      <c r="C120" s="42"/>
      <c r="E120" s="42"/>
      <c r="S120" s="40"/>
    </row>
    <row r="121" spans="3:19" x14ac:dyDescent="0.35">
      <c r="C121" s="42"/>
      <c r="E121" s="42"/>
      <c r="S121" s="40"/>
    </row>
    <row r="122" spans="3:19" x14ac:dyDescent="0.35">
      <c r="C122" s="42"/>
      <c r="E122" s="42"/>
      <c r="S122" s="40"/>
    </row>
    <row r="123" spans="3:19" x14ac:dyDescent="0.35">
      <c r="C123" s="42"/>
      <c r="E123" s="42"/>
      <c r="S123" s="40"/>
    </row>
    <row r="124" spans="3:19" x14ac:dyDescent="0.35">
      <c r="C124" s="42"/>
      <c r="E124" s="42"/>
      <c r="S124" s="40"/>
    </row>
    <row r="125" spans="3:19" x14ac:dyDescent="0.35">
      <c r="C125" s="42"/>
      <c r="E125" s="42"/>
      <c r="S125" s="40"/>
    </row>
    <row r="126" spans="3:19" x14ac:dyDescent="0.35">
      <c r="C126" s="42"/>
      <c r="E126" s="42"/>
      <c r="S126" s="40"/>
    </row>
    <row r="127" spans="3:19" x14ac:dyDescent="0.35">
      <c r="C127" s="42"/>
      <c r="E127" s="42"/>
      <c r="S127" s="40"/>
    </row>
    <row r="128" spans="3:19" x14ac:dyDescent="0.35">
      <c r="C128" s="42"/>
      <c r="E128" s="42"/>
      <c r="S128" s="40"/>
    </row>
    <row r="129" spans="3:19" x14ac:dyDescent="0.35">
      <c r="C129" s="42"/>
      <c r="E129" s="42"/>
      <c r="S129" s="40"/>
    </row>
    <row r="130" spans="3:19" x14ac:dyDescent="0.35">
      <c r="C130" s="42"/>
      <c r="E130" s="42"/>
      <c r="S130" s="40"/>
    </row>
    <row r="131" spans="3:19" x14ac:dyDescent="0.35">
      <c r="C131" s="42"/>
      <c r="E131" s="42"/>
      <c r="S131" s="40"/>
    </row>
    <row r="132" spans="3:19" x14ac:dyDescent="0.35">
      <c r="C132" s="42"/>
      <c r="E132" s="42"/>
      <c r="S132" s="40"/>
    </row>
    <row r="133" spans="3:19" x14ac:dyDescent="0.35">
      <c r="C133" s="42"/>
      <c r="E133" s="42"/>
      <c r="S133" s="40"/>
    </row>
    <row r="134" spans="3:19" x14ac:dyDescent="0.35">
      <c r="C134" s="42"/>
      <c r="E134" s="42"/>
      <c r="S134" s="40"/>
    </row>
    <row r="135" spans="3:19" x14ac:dyDescent="0.35">
      <c r="C135" s="42"/>
      <c r="E135" s="42"/>
      <c r="S135" s="40"/>
    </row>
    <row r="136" spans="3:19" x14ac:dyDescent="0.35">
      <c r="C136" s="42"/>
      <c r="E136" s="42"/>
      <c r="S136" s="40"/>
    </row>
    <row r="137" spans="3:19" x14ac:dyDescent="0.35">
      <c r="C137" s="42"/>
      <c r="E137" s="42"/>
      <c r="S137" s="40"/>
    </row>
    <row r="138" spans="3:19" x14ac:dyDescent="0.35">
      <c r="C138" s="42"/>
      <c r="E138" s="42"/>
      <c r="S138" s="40"/>
    </row>
    <row r="139" spans="3:19" x14ac:dyDescent="0.35">
      <c r="C139" s="42"/>
      <c r="E139" s="42"/>
      <c r="S139" s="40"/>
    </row>
    <row r="140" spans="3:19" x14ac:dyDescent="0.35">
      <c r="C140" s="42"/>
      <c r="E140" s="42"/>
      <c r="S140" s="40"/>
    </row>
    <row r="141" spans="3:19" x14ac:dyDescent="0.35">
      <c r="C141" s="42"/>
      <c r="E141" s="42"/>
      <c r="S141" s="40"/>
    </row>
    <row r="142" spans="3:19" x14ac:dyDescent="0.35">
      <c r="C142" s="42"/>
      <c r="E142" s="42"/>
      <c r="S142" s="40"/>
    </row>
    <row r="143" spans="3:19" x14ac:dyDescent="0.35">
      <c r="C143" s="42"/>
      <c r="E143" s="42"/>
      <c r="S143" s="40"/>
    </row>
    <row r="144" spans="3:19" x14ac:dyDescent="0.35">
      <c r="C144" s="42"/>
      <c r="E144" s="42"/>
      <c r="S144" s="40"/>
    </row>
    <row r="145" spans="3:19" x14ac:dyDescent="0.35">
      <c r="C145" s="42"/>
      <c r="E145" s="42"/>
      <c r="S145" s="40"/>
    </row>
    <row r="146" spans="3:19" x14ac:dyDescent="0.35">
      <c r="C146" s="42"/>
      <c r="E146" s="42"/>
      <c r="S146" s="40"/>
    </row>
    <row r="147" spans="3:19" x14ac:dyDescent="0.35">
      <c r="C147" s="42"/>
      <c r="E147" s="42"/>
      <c r="S147" s="40"/>
    </row>
    <row r="148" spans="3:19" x14ac:dyDescent="0.35">
      <c r="C148" s="42"/>
      <c r="E148" s="42"/>
      <c r="S148" s="40"/>
    </row>
    <row r="149" spans="3:19" x14ac:dyDescent="0.35">
      <c r="C149" s="42"/>
      <c r="E149" s="42"/>
      <c r="S149" s="40"/>
    </row>
    <row r="150" spans="3:19" x14ac:dyDescent="0.35">
      <c r="C150" s="42"/>
      <c r="E150" s="42"/>
      <c r="S150" s="40"/>
    </row>
    <row r="151" spans="3:19" x14ac:dyDescent="0.35">
      <c r="C151" s="42"/>
      <c r="E151" s="42"/>
      <c r="S151" s="40"/>
    </row>
    <row r="152" spans="3:19" x14ac:dyDescent="0.35">
      <c r="C152" s="42"/>
      <c r="E152" s="42"/>
      <c r="S152" s="40"/>
    </row>
    <row r="153" spans="3:19" x14ac:dyDescent="0.35">
      <c r="C153" s="42"/>
      <c r="E153" s="42"/>
      <c r="S153" s="40"/>
    </row>
    <row r="154" spans="3:19" x14ac:dyDescent="0.35">
      <c r="C154" s="42"/>
      <c r="E154" s="42"/>
      <c r="S154" s="40"/>
    </row>
    <row r="155" spans="3:19" x14ac:dyDescent="0.35">
      <c r="C155" s="42"/>
      <c r="E155" s="42"/>
      <c r="S155" s="40"/>
    </row>
    <row r="156" spans="3:19" x14ac:dyDescent="0.35">
      <c r="C156" s="42"/>
      <c r="E156" s="42"/>
      <c r="S156" s="40"/>
    </row>
    <row r="157" spans="3:19" x14ac:dyDescent="0.35">
      <c r="C157" s="42"/>
      <c r="E157" s="42"/>
      <c r="S157" s="40"/>
    </row>
    <row r="158" spans="3:19" x14ac:dyDescent="0.35">
      <c r="C158" s="42"/>
      <c r="E158" s="42"/>
      <c r="S158" s="40"/>
    </row>
    <row r="159" spans="3:19" x14ac:dyDescent="0.35">
      <c r="C159" s="42"/>
      <c r="E159" s="42"/>
      <c r="S159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7</vt:i4>
      </vt:variant>
    </vt:vector>
  </HeadingPairs>
  <TitlesOfParts>
    <vt:vector size="7" baseType="lpstr">
      <vt:lpstr>Total</vt:lpstr>
      <vt:lpstr>Kryebashkiak</vt:lpstr>
      <vt:lpstr>Këshill Bashkiak</vt:lpstr>
      <vt:lpstr>Krahasim Qarqe</vt:lpstr>
      <vt:lpstr>Pavlefshmëria sipas bashkive</vt:lpstr>
      <vt:lpstr>Pavlefshmëria ndër vite, qarqe</vt:lpstr>
      <vt:lpstr>Pavlefshmëria ndër vite Bashki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Aranita Brahaj</cp:lastModifiedBy>
  <dcterms:created xsi:type="dcterms:W3CDTF">2023-06-08T13:02:32Z</dcterms:created>
  <dcterms:modified xsi:type="dcterms:W3CDTF">2023-06-14T15:47:58Z</dcterms:modified>
</cp:coreProperties>
</file>